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'[1]S'!$D$4:$D$27</definedName>
    <definedName name="klassdeka" localSheetId="1">'[2]S'!$D$4:$D$27</definedName>
    <definedName name="klassdeka" localSheetId="2">'[3]S'!$D$4:$D$27</definedName>
    <definedName name="klassdeka">'[4]S'!$D$4:$D$27</definedName>
    <definedName name="razdeli" localSheetId="3">'[1]S'!$G$4:$G$13</definedName>
    <definedName name="razdeli" localSheetId="1">'[2]S'!$G$4:$G$13</definedName>
    <definedName name="razdeli" localSheetId="2">'[3]S'!$G$4:$G$13</definedName>
    <definedName name="razdeli">'[4]S'!$G$4:$G$13</definedName>
    <definedName name="uch_all" localSheetId="3">'[1]S'!$D$4:$D$103</definedName>
    <definedName name="uch_all" localSheetId="1">'[2]S'!$D$4:$D$103</definedName>
    <definedName name="uch_all" localSheetId="2">'[3]S'!$D$4:$D$103</definedName>
    <definedName name="uch_all">'[4]S'!$D$4:$D$103</definedName>
  </definedNames>
  <calcPr fullCalcOnLoad="1"/>
</workbook>
</file>

<file path=xl/sharedStrings.xml><?xml version="1.0" encoding="utf-8"?>
<sst xmlns="http://schemas.openxmlformats.org/spreadsheetml/2006/main" count="470" uniqueCount="231">
  <si>
    <t>Результаты Летней биологической олимпиады-2013 в 7 классе</t>
  </si>
  <si>
    <t>Место</t>
  </si>
  <si>
    <t>Фамилия</t>
  </si>
  <si>
    <t>Имя</t>
  </si>
  <si>
    <t>Регион</t>
  </si>
  <si>
    <t>Часть А</t>
  </si>
  <si>
    <t>Часть В</t>
  </si>
  <si>
    <t>Сумма</t>
  </si>
  <si>
    <t>% от Ср.балла</t>
  </si>
  <si>
    <t>Группа</t>
  </si>
  <si>
    <t>Кинцель</t>
  </si>
  <si>
    <t xml:space="preserve">Татьяна </t>
  </si>
  <si>
    <t>заочная</t>
  </si>
  <si>
    <t>Овчинникова</t>
  </si>
  <si>
    <t>Юлия</t>
  </si>
  <si>
    <t>очная</t>
  </si>
  <si>
    <t>Щеников</t>
  </si>
  <si>
    <t>Никита</t>
  </si>
  <si>
    <t>Половинкина</t>
  </si>
  <si>
    <t>Екатерина</t>
  </si>
  <si>
    <t xml:space="preserve">Андреева </t>
  </si>
  <si>
    <t>Виктория</t>
  </si>
  <si>
    <t>Царьков</t>
  </si>
  <si>
    <t>Максим</t>
  </si>
  <si>
    <t>Петренко</t>
  </si>
  <si>
    <t>Анастасия</t>
  </si>
  <si>
    <t>Юсупова</t>
  </si>
  <si>
    <t>Эльвира</t>
  </si>
  <si>
    <t>Белоусова</t>
  </si>
  <si>
    <t>Евгения</t>
  </si>
  <si>
    <t>Беляева</t>
  </si>
  <si>
    <t>Орлова</t>
  </si>
  <si>
    <t>Анна</t>
  </si>
  <si>
    <t>Гильманова</t>
  </si>
  <si>
    <t>Пелевина</t>
  </si>
  <si>
    <t>Парахин</t>
  </si>
  <si>
    <t>Игорь</t>
  </si>
  <si>
    <t>Петров</t>
  </si>
  <si>
    <t>Егор</t>
  </si>
  <si>
    <t>Хабибуллин</t>
  </si>
  <si>
    <t>Ленар</t>
  </si>
  <si>
    <t>Сулейманов</t>
  </si>
  <si>
    <t>Шакир</t>
  </si>
  <si>
    <t>Обеснюк</t>
  </si>
  <si>
    <t>Полина</t>
  </si>
  <si>
    <t>Морозов</t>
  </si>
  <si>
    <t>Александр</t>
  </si>
  <si>
    <t>Горбов</t>
  </si>
  <si>
    <t>Иван</t>
  </si>
  <si>
    <t>Югова</t>
  </si>
  <si>
    <t>Мария</t>
  </si>
  <si>
    <t>Светлана</t>
  </si>
  <si>
    <t>Павлюк</t>
  </si>
  <si>
    <t>Виолетта</t>
  </si>
  <si>
    <t>Козинцев</t>
  </si>
  <si>
    <t>Артем</t>
  </si>
  <si>
    <t>Зоненко</t>
  </si>
  <si>
    <t>Ившин</t>
  </si>
  <si>
    <t>Марк</t>
  </si>
  <si>
    <t>Мусин</t>
  </si>
  <si>
    <t>Радель</t>
  </si>
  <si>
    <t>Бекбулатов</t>
  </si>
  <si>
    <t>Амир</t>
  </si>
  <si>
    <t>Буинцева</t>
  </si>
  <si>
    <t>Елизавета</t>
  </si>
  <si>
    <t xml:space="preserve">Половникова </t>
  </si>
  <si>
    <t>Наталия</t>
  </si>
  <si>
    <t>Результаты Летней биологической олимпиады-2013 в 8 классе</t>
  </si>
  <si>
    <t>Загирова</t>
  </si>
  <si>
    <t>Диана</t>
  </si>
  <si>
    <t>Ермолина</t>
  </si>
  <si>
    <t>Котельникова</t>
  </si>
  <si>
    <t>Литвинов</t>
  </si>
  <si>
    <t>Даниил</t>
  </si>
  <si>
    <t xml:space="preserve">Хохлова </t>
  </si>
  <si>
    <t>Елена</t>
  </si>
  <si>
    <t>Ефименко</t>
  </si>
  <si>
    <t>Арина</t>
  </si>
  <si>
    <t>Заварзина</t>
  </si>
  <si>
    <t>Зобнина</t>
  </si>
  <si>
    <t>Змеева</t>
  </si>
  <si>
    <t>Сидорова</t>
  </si>
  <si>
    <t>Майя</t>
  </si>
  <si>
    <t>Акимова</t>
  </si>
  <si>
    <t>Ксения</t>
  </si>
  <si>
    <t>Паницина</t>
  </si>
  <si>
    <t>Валентина</t>
  </si>
  <si>
    <t>Мухлынина</t>
  </si>
  <si>
    <t>Ермилова</t>
  </si>
  <si>
    <t>Дарья</t>
  </si>
  <si>
    <t>Подлевских</t>
  </si>
  <si>
    <t>Тоичкина</t>
  </si>
  <si>
    <t>Миронова</t>
  </si>
  <si>
    <t>Олеся</t>
  </si>
  <si>
    <t>Ширяева</t>
  </si>
  <si>
    <t>Настя</t>
  </si>
  <si>
    <t>Федорова</t>
  </si>
  <si>
    <t>Ирина</t>
  </si>
  <si>
    <t>Исупова</t>
  </si>
  <si>
    <t>Хакимов</t>
  </si>
  <si>
    <t>Даниль</t>
  </si>
  <si>
    <t>Журавлева</t>
  </si>
  <si>
    <t>Ярослава</t>
  </si>
  <si>
    <t>Орлович</t>
  </si>
  <si>
    <t>Результаты Летней биологической олимпиады-2013 в 9 классе</t>
  </si>
  <si>
    <t>Сабиров</t>
  </si>
  <si>
    <t>Искандер</t>
  </si>
  <si>
    <t>Голубцов</t>
  </si>
  <si>
    <t xml:space="preserve">Виталий </t>
  </si>
  <si>
    <t>Чанышева</t>
  </si>
  <si>
    <t>Зухра</t>
  </si>
  <si>
    <t>Дубровская</t>
  </si>
  <si>
    <t>Ломакин</t>
  </si>
  <si>
    <t>Лыкова</t>
  </si>
  <si>
    <t xml:space="preserve">Пекарский </t>
  </si>
  <si>
    <t>Евгений</t>
  </si>
  <si>
    <t>Воронцов</t>
  </si>
  <si>
    <t>Тимофей</t>
  </si>
  <si>
    <t>Линкина</t>
  </si>
  <si>
    <t>Бобровская</t>
  </si>
  <si>
    <t>Александра</t>
  </si>
  <si>
    <t>Крюк</t>
  </si>
  <si>
    <t>Керимова</t>
  </si>
  <si>
    <t>Лейла</t>
  </si>
  <si>
    <t>Селезнева</t>
  </si>
  <si>
    <t>Иванова</t>
  </si>
  <si>
    <t>Антонина</t>
  </si>
  <si>
    <t>Клягина</t>
  </si>
  <si>
    <t>Шипачева</t>
  </si>
  <si>
    <t>Пономаренко</t>
  </si>
  <si>
    <t>Мединцева</t>
  </si>
  <si>
    <t>Мещерякова</t>
  </si>
  <si>
    <t>Бескровная</t>
  </si>
  <si>
    <t>Самаковская</t>
  </si>
  <si>
    <t>Примак</t>
  </si>
  <si>
    <t>Ольга</t>
  </si>
  <si>
    <t>Князева</t>
  </si>
  <si>
    <t>Стрельникова</t>
  </si>
  <si>
    <t>Софья</t>
  </si>
  <si>
    <t>Смирнова</t>
  </si>
  <si>
    <t>Лапитан</t>
  </si>
  <si>
    <t>Богдан</t>
  </si>
  <si>
    <t>Шека</t>
  </si>
  <si>
    <t>Назарий</t>
  </si>
  <si>
    <t>Индейкин</t>
  </si>
  <si>
    <t>Фёдор</t>
  </si>
  <si>
    <t>Вахрамеева</t>
  </si>
  <si>
    <t>Герасимова</t>
  </si>
  <si>
    <t>Мосунов</t>
  </si>
  <si>
    <t>Владимир</t>
  </si>
  <si>
    <t>Созонов</t>
  </si>
  <si>
    <t>Захаров</t>
  </si>
  <si>
    <t>Миннегалиевa</t>
  </si>
  <si>
    <t>Айгуль</t>
  </si>
  <si>
    <t>Ясонова</t>
  </si>
  <si>
    <t>леонова</t>
  </si>
  <si>
    <t>лиза</t>
  </si>
  <si>
    <t>Татьяна</t>
  </si>
  <si>
    <t>Довженко</t>
  </si>
  <si>
    <t>Результаты Летней биологической олимпиады-2013 в 10 классе</t>
  </si>
  <si>
    <t>Пуховая</t>
  </si>
  <si>
    <t>Вьюшков</t>
  </si>
  <si>
    <t xml:space="preserve">Иванова </t>
  </si>
  <si>
    <t xml:space="preserve">Софья </t>
  </si>
  <si>
    <t>Васюткина</t>
  </si>
  <si>
    <t>Бизяев</t>
  </si>
  <si>
    <t>Самодуров</t>
  </si>
  <si>
    <t>Андрей</t>
  </si>
  <si>
    <t>Ерохина</t>
  </si>
  <si>
    <t>Кузьменко</t>
  </si>
  <si>
    <t xml:space="preserve">Но </t>
  </si>
  <si>
    <t>Клишина</t>
  </si>
  <si>
    <t>Глаголева</t>
  </si>
  <si>
    <t>Отрошко</t>
  </si>
  <si>
    <t>Ганичева</t>
  </si>
  <si>
    <t>Панина</t>
  </si>
  <si>
    <t>Венчакова</t>
  </si>
  <si>
    <t>Закиров</t>
  </si>
  <si>
    <t>Сульгин</t>
  </si>
  <si>
    <t>Завгородний</t>
  </si>
  <si>
    <t>Павел</t>
  </si>
  <si>
    <t>Зиньковский</t>
  </si>
  <si>
    <t>Очередько</t>
  </si>
  <si>
    <t>Хамидуллин</t>
  </si>
  <si>
    <t>Адель</t>
  </si>
  <si>
    <t>Будкевич</t>
  </si>
  <si>
    <t>Инна</t>
  </si>
  <si>
    <t>Мамедов</t>
  </si>
  <si>
    <t>Василь</t>
  </si>
  <si>
    <t>Моисеенко</t>
  </si>
  <si>
    <t>Бандурина</t>
  </si>
  <si>
    <t>Наталья</t>
  </si>
  <si>
    <t>Гусева</t>
  </si>
  <si>
    <t>Корчемкина</t>
  </si>
  <si>
    <t>Ворфоломеева</t>
  </si>
  <si>
    <t>Грехнёв</t>
  </si>
  <si>
    <t>Дмитрий</t>
  </si>
  <si>
    <t>Митичева</t>
  </si>
  <si>
    <t xml:space="preserve">Елизавета </t>
  </si>
  <si>
    <t>Усманов</t>
  </si>
  <si>
    <t>Назиф</t>
  </si>
  <si>
    <t>Духалин</t>
  </si>
  <si>
    <t>Сергей</t>
  </si>
  <si>
    <t>Ефремов</t>
  </si>
  <si>
    <t>Антон</t>
  </si>
  <si>
    <t>Никишкин</t>
  </si>
  <si>
    <t>Роман</t>
  </si>
  <si>
    <t>Вишнякова</t>
  </si>
  <si>
    <t>Комина</t>
  </si>
  <si>
    <t>Алина</t>
  </si>
  <si>
    <t>Марченко</t>
  </si>
  <si>
    <t>Пугановская</t>
  </si>
  <si>
    <t>Ткачук</t>
  </si>
  <si>
    <t>Валерия</t>
  </si>
  <si>
    <t>Саламатов</t>
  </si>
  <si>
    <t>Артур</t>
  </si>
  <si>
    <t>Валиева</t>
  </si>
  <si>
    <t>Суконников</t>
  </si>
  <si>
    <t>Карева</t>
  </si>
  <si>
    <t>Цыганова</t>
  </si>
  <si>
    <t xml:space="preserve">Султонова </t>
  </si>
  <si>
    <t>Алия</t>
  </si>
  <si>
    <t>Мира Аль-Тамими</t>
  </si>
  <si>
    <t>Лёня Кершанов</t>
  </si>
  <si>
    <t>GamaunT</t>
  </si>
  <si>
    <t>Modelisto</t>
  </si>
  <si>
    <t>selinger</t>
  </si>
  <si>
    <t>rabit2009</t>
  </si>
  <si>
    <t>Средний балл</t>
  </si>
  <si>
    <t>Зорин</t>
  </si>
  <si>
    <t>Муханова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</si>
</sst>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>
      <alignment/>
      <protection/>
    </xf>
    <xf numFmtId="0" fontId="23" fillId="0" borderId="14" xfId="52" applyFont="1" applyFill="1" applyBorder="1" applyAlignment="1" applyProtection="1">
      <alignment horizontal="center" vertical="center"/>
      <protection hidden="1"/>
    </xf>
    <xf numFmtId="0" fontId="23" fillId="0" borderId="14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>
      <alignment horizontal="center"/>
      <protection/>
    </xf>
    <xf numFmtId="164" fontId="6" fillId="33" borderId="14" xfId="52" applyNumberFormat="1" applyFont="1" applyFill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6" fillId="0" borderId="17" xfId="52" applyFont="1" applyFill="1" applyBorder="1" applyAlignment="1">
      <alignment horizontal="left"/>
      <protection/>
    </xf>
    <xf numFmtId="0" fontId="6" fillId="0" borderId="17" xfId="52" applyFont="1" applyBorder="1" applyAlignment="1">
      <alignment horizontal="center"/>
      <protection/>
    </xf>
    <xf numFmtId="0" fontId="6" fillId="0" borderId="17" xfId="52" applyFont="1" applyFill="1" applyBorder="1" applyAlignment="1">
      <alignment horizontal="center"/>
      <protection/>
    </xf>
    <xf numFmtId="164" fontId="6" fillId="33" borderId="17" xfId="52" applyNumberFormat="1" applyFont="1" applyFill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23" fillId="0" borderId="17" xfId="52" applyFont="1" applyFill="1" applyBorder="1" applyAlignment="1" applyProtection="1">
      <alignment horizontal="center" vertical="center"/>
      <protection hidden="1"/>
    </xf>
    <xf numFmtId="0" fontId="23" fillId="0" borderId="17" xfId="52" applyFont="1" applyFill="1" applyBorder="1" applyAlignment="1" applyProtection="1">
      <alignment horizontal="center"/>
      <protection hidden="1"/>
    </xf>
    <xf numFmtId="49" fontId="6" fillId="0" borderId="18" xfId="52" applyNumberFormat="1" applyFont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6" fillId="0" borderId="20" xfId="52" applyFont="1" applyBorder="1">
      <alignment/>
      <protection/>
    </xf>
    <xf numFmtId="164" fontId="6" fillId="0" borderId="20" xfId="52" applyNumberFormat="1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3-10k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3-8k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3-9kl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3-7k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Бандурина Наталья</v>
          </cell>
          <cell r="G4" t="str">
            <v>Анат и физ человека</v>
          </cell>
        </row>
        <row r="5">
          <cell r="D5" t="str">
            <v>Бизяев Никита</v>
          </cell>
          <cell r="G5" t="str">
            <v>Биохимия</v>
          </cell>
        </row>
        <row r="6">
          <cell r="D6" t="str">
            <v>Будкевич Инна</v>
          </cell>
          <cell r="G6" t="str">
            <v>Ботаника</v>
          </cell>
        </row>
        <row r="7">
          <cell r="D7" t="str">
            <v>Валиева Ксения</v>
          </cell>
          <cell r="G7" t="str">
            <v>Генетика</v>
          </cell>
        </row>
        <row r="8">
          <cell r="D8" t="str">
            <v>Васюткина Ольга</v>
          </cell>
          <cell r="G8" t="str">
            <v>Зоология</v>
          </cell>
        </row>
        <row r="9">
          <cell r="D9" t="str">
            <v>Венчакова Олеся</v>
          </cell>
          <cell r="G9" t="str">
            <v>Клеточная биология</v>
          </cell>
        </row>
        <row r="10">
          <cell r="D10" t="str">
            <v>Вишнякова Елена</v>
          </cell>
          <cell r="G10" t="str">
            <v>Молекулярная биология</v>
          </cell>
        </row>
        <row r="11">
          <cell r="D11" t="str">
            <v>Ворфоломеева Валентина</v>
          </cell>
          <cell r="G11" t="str">
            <v>Физиология растений</v>
          </cell>
        </row>
        <row r="12">
          <cell r="D12" t="str">
            <v>Вьюшков Владимир</v>
          </cell>
          <cell r="G12" t="str">
            <v>Эволюция</v>
          </cell>
        </row>
        <row r="13">
          <cell r="D13" t="str">
            <v>Ганичева Анна</v>
          </cell>
          <cell r="G13">
            <v>0</v>
          </cell>
        </row>
        <row r="14">
          <cell r="D14" t="str">
            <v>Глаголева Мария</v>
          </cell>
        </row>
        <row r="15">
          <cell r="D15" t="str">
            <v>Грехнёв Дмитрий</v>
          </cell>
        </row>
        <row r="16">
          <cell r="D16" t="str">
            <v>Гусева Елизавета</v>
          </cell>
        </row>
        <row r="17">
          <cell r="D17" t="str">
            <v>Духалин Сергей</v>
          </cell>
        </row>
        <row r="18">
          <cell r="D18" t="str">
            <v>Ерохина Татьяна</v>
          </cell>
        </row>
        <row r="19">
          <cell r="D19" t="str">
            <v>Ефремов Антон</v>
          </cell>
        </row>
        <row r="20">
          <cell r="D20" t="str">
            <v>Завгородний Павел</v>
          </cell>
        </row>
        <row r="21">
          <cell r="D21" t="str">
            <v>Закиров Амир</v>
          </cell>
        </row>
        <row r="22">
          <cell r="D22" t="str">
            <v>Зиньковский Артем</v>
          </cell>
        </row>
        <row r="23">
          <cell r="D23" t="str">
            <v>Зорин Владимир</v>
          </cell>
        </row>
        <row r="24">
          <cell r="D24" t="str">
            <v>Иванова  Софья </v>
          </cell>
        </row>
        <row r="25">
          <cell r="D25" t="str">
            <v>Карева Арина</v>
          </cell>
        </row>
        <row r="26">
          <cell r="D26" t="str">
            <v>Клишина Арина</v>
          </cell>
        </row>
        <row r="27">
          <cell r="D27" t="str">
            <v>Комина Алина</v>
          </cell>
        </row>
        <row r="28">
          <cell r="D28" t="str">
            <v>Корчемкина Евгения</v>
          </cell>
        </row>
        <row r="29">
          <cell r="D29" t="str">
            <v>Кузьменко Дарья</v>
          </cell>
        </row>
        <row r="30">
          <cell r="D30" t="str">
            <v>Мамедов Василь</v>
          </cell>
        </row>
        <row r="31">
          <cell r="D31" t="str">
            <v>Марченко Дмитрий</v>
          </cell>
        </row>
        <row r="32">
          <cell r="D32" t="str">
            <v>Митичева Елизавета </v>
          </cell>
        </row>
        <row r="33">
          <cell r="D33" t="str">
            <v>Моисеенко Анастасия</v>
          </cell>
        </row>
        <row r="34">
          <cell r="D34" t="str">
            <v>Муртазин Азат</v>
          </cell>
        </row>
        <row r="35">
          <cell r="D35" t="str">
            <v>Никишкин Роман</v>
          </cell>
        </row>
        <row r="36">
          <cell r="D36" t="str">
            <v>Но  Ирина</v>
          </cell>
        </row>
        <row r="37">
          <cell r="D37" t="str">
            <v>Отрошко Елена</v>
          </cell>
        </row>
        <row r="38">
          <cell r="D38" t="str">
            <v>Очередько Елена</v>
          </cell>
        </row>
        <row r="39">
          <cell r="D39" t="str">
            <v>Панина Наталия</v>
          </cell>
        </row>
        <row r="40">
          <cell r="D40" t="str">
            <v>Петрова Александра</v>
          </cell>
        </row>
        <row r="41">
          <cell r="D41" t="str">
            <v>Пугановская Анна</v>
          </cell>
        </row>
        <row r="42">
          <cell r="D42" t="str">
            <v>Пуховая Евгения</v>
          </cell>
        </row>
        <row r="43">
          <cell r="D43" t="str">
            <v>Саламатов Артур</v>
          </cell>
        </row>
        <row r="44">
          <cell r="D44" t="str">
            <v>Самодуров Андрей</v>
          </cell>
        </row>
        <row r="45">
          <cell r="D45" t="str">
            <v>Суконников Максим</v>
          </cell>
        </row>
        <row r="46">
          <cell r="D46" t="str">
            <v>Султонова  Алия</v>
          </cell>
        </row>
        <row r="47">
          <cell r="D47" t="str">
            <v>Сульгин Александр</v>
          </cell>
        </row>
        <row r="48">
          <cell r="D48" t="str">
            <v>Ткачук Валерия</v>
          </cell>
        </row>
        <row r="49">
          <cell r="D49" t="str">
            <v>Усманов Назиф</v>
          </cell>
        </row>
        <row r="50">
          <cell r="D50" t="str">
            <v>Хамидуллин Адель</v>
          </cell>
        </row>
        <row r="51">
          <cell r="D51" t="str">
            <v>Цыганова Полина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Акимова Ксения</v>
          </cell>
          <cell r="G4" t="str">
            <v>Ботаника часть 1</v>
          </cell>
        </row>
        <row r="5">
          <cell r="D5" t="str">
            <v>Ермилова Дарья</v>
          </cell>
          <cell r="G5" t="str">
            <v>Ботаника часть 2</v>
          </cell>
        </row>
        <row r="6">
          <cell r="D6" t="str">
            <v>Ермолина Наталия</v>
          </cell>
          <cell r="G6" t="str">
            <v>Гистология часть 1</v>
          </cell>
        </row>
        <row r="7">
          <cell r="D7" t="str">
            <v>Ефименко Арина</v>
          </cell>
          <cell r="G7" t="str">
            <v>Гистология часть 2</v>
          </cell>
        </row>
        <row r="8">
          <cell r="D8" t="str">
            <v>Журавлева Ярослава</v>
          </cell>
          <cell r="G8" t="str">
            <v>Зоол позвоночных ч1</v>
          </cell>
        </row>
        <row r="9">
          <cell r="D9" t="str">
            <v>Заварзина Елизавета</v>
          </cell>
          <cell r="G9" t="str">
            <v>Зоол позвоночных ч2</v>
          </cell>
        </row>
        <row r="10">
          <cell r="D10" t="str">
            <v>Загирова Диана</v>
          </cell>
          <cell r="G10">
            <v>0</v>
          </cell>
        </row>
        <row r="11">
          <cell r="D11" t="str">
            <v>Змеева Елизавета</v>
          </cell>
          <cell r="G11">
            <v>0</v>
          </cell>
        </row>
        <row r="12">
          <cell r="D12" t="str">
            <v>Зобнина Елена</v>
          </cell>
          <cell r="G12">
            <v>0</v>
          </cell>
        </row>
        <row r="13">
          <cell r="D13" t="str">
            <v>Исупова Арина</v>
          </cell>
          <cell r="G13">
            <v>0</v>
          </cell>
        </row>
        <row r="14">
          <cell r="D14" t="str">
            <v>Котельникова Юлия</v>
          </cell>
        </row>
        <row r="15">
          <cell r="D15" t="str">
            <v>Литвинов Даниил</v>
          </cell>
        </row>
        <row r="16">
          <cell r="D16" t="str">
            <v>Миронова Олеся</v>
          </cell>
        </row>
        <row r="17">
          <cell r="D17" t="str">
            <v>Муханова Екатерина</v>
          </cell>
        </row>
        <row r="18">
          <cell r="D18" t="str">
            <v>Мухлынина Анастасия</v>
          </cell>
        </row>
        <row r="19">
          <cell r="D19" t="str">
            <v>Орлович Анастасия</v>
          </cell>
        </row>
        <row r="20">
          <cell r="D20" t="str">
            <v>Паницина Валентина</v>
          </cell>
        </row>
        <row r="21">
          <cell r="D21" t="str">
            <v>Подлевских Анна</v>
          </cell>
        </row>
        <row r="22">
          <cell r="D22" t="str">
            <v>Сидорова Майя</v>
          </cell>
        </row>
        <row r="23">
          <cell r="D23" t="str">
            <v>Тоичкина Диана</v>
          </cell>
        </row>
        <row r="24">
          <cell r="D24" t="str">
            <v>Федорова Ирина</v>
          </cell>
        </row>
        <row r="25">
          <cell r="D25" t="str">
            <v>Хакимов Даниль</v>
          </cell>
        </row>
        <row r="26">
          <cell r="D26" t="str">
            <v>Хохлова  Елена</v>
          </cell>
        </row>
        <row r="27">
          <cell r="D27" t="str">
            <v>Ширяева Настя</v>
          </cell>
        </row>
        <row r="28">
          <cell r="D28" t="str">
            <v>0 0</v>
          </cell>
        </row>
        <row r="29">
          <cell r="D29" t="str">
            <v>0 0</v>
          </cell>
        </row>
        <row r="30">
          <cell r="D30" t="str">
            <v>0 0</v>
          </cell>
        </row>
        <row r="31">
          <cell r="D31" t="str">
            <v>0 0</v>
          </cell>
        </row>
        <row r="32">
          <cell r="D32" t="str">
            <v>0 0</v>
          </cell>
        </row>
        <row r="33">
          <cell r="D33" t="str">
            <v>0 0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Аль-Тамими Амира</v>
          </cell>
          <cell r="G4" t="str">
            <v>Анат и физ человека </v>
          </cell>
        </row>
        <row r="5">
          <cell r="D5" t="str">
            <v>Бескровная Дарья</v>
          </cell>
          <cell r="G5" t="str">
            <v>Биохимия</v>
          </cell>
        </row>
        <row r="6">
          <cell r="D6" t="str">
            <v>Бобровская Александра</v>
          </cell>
          <cell r="G6" t="str">
            <v>Ботаника</v>
          </cell>
        </row>
        <row r="7">
          <cell r="D7" t="str">
            <v>Вахрамеева Диана</v>
          </cell>
          <cell r="G7" t="str">
            <v>Генетика</v>
          </cell>
        </row>
        <row r="8">
          <cell r="D8" t="str">
            <v>Воронцов Тимофей</v>
          </cell>
          <cell r="G8" t="str">
            <v>Зоология</v>
          </cell>
        </row>
        <row r="9">
          <cell r="D9" t="str">
            <v>Вотановская Светлана</v>
          </cell>
          <cell r="G9" t="str">
            <v>Микробиология</v>
          </cell>
        </row>
        <row r="10">
          <cell r="D10" t="str">
            <v>Гамаюн  Татьяна</v>
          </cell>
          <cell r="G10" t="str">
            <v>Молекулярная биология</v>
          </cell>
        </row>
        <row r="11">
          <cell r="D11" t="str">
            <v>Герасимова Светлана</v>
          </cell>
          <cell r="G11" t="str">
            <v>Физ и иммунология</v>
          </cell>
        </row>
        <row r="12">
          <cell r="D12" t="str">
            <v>Голубцов Виталий </v>
          </cell>
          <cell r="G12" t="str">
            <v>Физиология растений</v>
          </cell>
        </row>
        <row r="13">
          <cell r="D13" t="str">
            <v>Довженко Александр</v>
          </cell>
          <cell r="G13" t="str">
            <v>яя</v>
          </cell>
        </row>
        <row r="14">
          <cell r="D14" t="str">
            <v>Дубровская Анастасия</v>
          </cell>
        </row>
        <row r="15">
          <cell r="D15" t="str">
            <v>Захаров Никита</v>
          </cell>
        </row>
        <row r="16">
          <cell r="D16" t="str">
            <v>Иванова Антонина</v>
          </cell>
        </row>
        <row r="17">
          <cell r="D17" t="str">
            <v>Индейкин Фёдор</v>
          </cell>
        </row>
        <row r="18">
          <cell r="D18" t="str">
            <v>Керимова Лейла</v>
          </cell>
        </row>
        <row r="19">
          <cell r="D19" t="str">
            <v>Клягина Виктория</v>
          </cell>
        </row>
        <row r="20">
          <cell r="D20" t="str">
            <v>Князева Анастасия</v>
          </cell>
        </row>
        <row r="21">
          <cell r="D21" t="str">
            <v>Крюк Мария</v>
          </cell>
        </row>
        <row r="22">
          <cell r="D22" t="str">
            <v>Лапитан Богдан</v>
          </cell>
        </row>
        <row r="23">
          <cell r="D23" t="str">
            <v>леонова лиза</v>
          </cell>
        </row>
        <row r="24">
          <cell r="D24" t="str">
            <v>Линкина Екатерина</v>
          </cell>
        </row>
        <row r="25">
          <cell r="D25" t="str">
            <v>Ломакин Артем</v>
          </cell>
        </row>
        <row r="26">
          <cell r="D26" t="str">
            <v>Лыкова Татьяна </v>
          </cell>
        </row>
        <row r="27">
          <cell r="D27" t="str">
            <v>Мединцева Екатерина</v>
          </cell>
        </row>
        <row r="28">
          <cell r="D28" t="str">
            <v>Мещерякова Анна</v>
          </cell>
        </row>
        <row r="29">
          <cell r="D29" t="str">
            <v>Миннегалиевa Айгуль</v>
          </cell>
        </row>
        <row r="30">
          <cell r="D30" t="str">
            <v>Мосунов Владимир</v>
          </cell>
        </row>
        <row r="31">
          <cell r="D31" t="str">
            <v>Обеснюк Матвей</v>
          </cell>
        </row>
        <row r="32">
          <cell r="D32" t="str">
            <v>Пекарский  Евгений</v>
          </cell>
        </row>
        <row r="33">
          <cell r="D33" t="str">
            <v>Пономаренко Виктория</v>
          </cell>
        </row>
        <row r="34">
          <cell r="D34" t="str">
            <v>Примак Александра</v>
          </cell>
        </row>
        <row r="35">
          <cell r="D35" t="str">
            <v>Примака Ольга</v>
          </cell>
        </row>
        <row r="36">
          <cell r="D36" t="str">
            <v>Сабиров Искандер</v>
          </cell>
        </row>
        <row r="37">
          <cell r="D37" t="str">
            <v>Самаковская Мария</v>
          </cell>
        </row>
        <row r="38">
          <cell r="D38" t="str">
            <v>Селезнева Елизавета</v>
          </cell>
        </row>
        <row r="39">
          <cell r="D39" t="str">
            <v>Смирнова Елизавета</v>
          </cell>
        </row>
        <row r="40">
          <cell r="D40" t="str">
            <v>Созонов Никита</v>
          </cell>
        </row>
        <row r="41">
          <cell r="D41" t="str">
            <v>Стрельникова Софья</v>
          </cell>
        </row>
        <row r="42">
          <cell r="D42" t="str">
            <v>Чанышева Зухра</v>
          </cell>
        </row>
        <row r="43">
          <cell r="D43" t="str">
            <v>Шека Назарий</v>
          </cell>
        </row>
        <row r="44">
          <cell r="D44" t="str">
            <v>Шипачева Анастасия</v>
          </cell>
        </row>
        <row r="45">
          <cell r="D45" t="str">
            <v>Ясонова Ольга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Андреева  Виктория</v>
          </cell>
          <cell r="G4" t="str">
            <v>Ботаника часть 1 (прост)</v>
          </cell>
        </row>
        <row r="5">
          <cell r="D5" t="str">
            <v>Бекбулатов Амир</v>
          </cell>
          <cell r="G5" t="str">
            <v>Ботаника часть 2 (сред)</v>
          </cell>
        </row>
        <row r="6">
          <cell r="D6" t="str">
            <v>Белоусова Евгения</v>
          </cell>
          <cell r="G6" t="str">
            <v>Ботаника часть 3 (сложн)</v>
          </cell>
        </row>
        <row r="7">
          <cell r="D7" t="str">
            <v>Беляева Юлия</v>
          </cell>
          <cell r="G7" t="str">
            <v>Зоология часть 1 (прост)</v>
          </cell>
        </row>
        <row r="8">
          <cell r="D8" t="str">
            <v>Буинцева Елизавета</v>
          </cell>
          <cell r="G8" t="str">
            <v>Зоология часть 2 (сред)</v>
          </cell>
        </row>
        <row r="9">
          <cell r="D9" t="str">
            <v>Гильманова Анна</v>
          </cell>
          <cell r="G9" t="str">
            <v>Зоология часть 3 (сложн)</v>
          </cell>
        </row>
        <row r="10">
          <cell r="D10" t="str">
            <v>Горбов Иван</v>
          </cell>
          <cell r="G10">
            <v>0</v>
          </cell>
        </row>
        <row r="11">
          <cell r="D11" t="str">
            <v>Зоненко Максим</v>
          </cell>
          <cell r="G11">
            <v>0</v>
          </cell>
        </row>
        <row r="12">
          <cell r="D12" t="str">
            <v>Ившин Марк</v>
          </cell>
          <cell r="G12">
            <v>0</v>
          </cell>
        </row>
        <row r="13">
          <cell r="D13" t="str">
            <v>Кинцель Татьяна </v>
          </cell>
          <cell r="G13">
            <v>0</v>
          </cell>
        </row>
        <row r="14">
          <cell r="D14" t="str">
            <v>Козинцев Артем</v>
          </cell>
        </row>
        <row r="15">
          <cell r="D15" t="str">
            <v>Морозов Александр</v>
          </cell>
        </row>
        <row r="16">
          <cell r="D16" t="str">
            <v>Мусин Радель</v>
          </cell>
        </row>
        <row r="17">
          <cell r="D17" t="str">
            <v>Обеснюк Полина</v>
          </cell>
        </row>
        <row r="18">
          <cell r="D18" t="str">
            <v>Овчинникова Юлия</v>
          </cell>
        </row>
        <row r="19">
          <cell r="D19" t="str">
            <v>Орлова Анна</v>
          </cell>
        </row>
        <row r="20">
          <cell r="D20" t="str">
            <v>Павлюк Виолетта</v>
          </cell>
        </row>
        <row r="21">
          <cell r="D21" t="str">
            <v>Парахин Игорь</v>
          </cell>
        </row>
        <row r="22">
          <cell r="D22" t="str">
            <v>Пелевина Эльвира</v>
          </cell>
        </row>
        <row r="23">
          <cell r="D23" t="str">
            <v>Петренко Анастасия</v>
          </cell>
        </row>
        <row r="24">
          <cell r="D24" t="str">
            <v>Петров Егор</v>
          </cell>
        </row>
        <row r="25">
          <cell r="D25" t="str">
            <v>Половинкина Екатерина</v>
          </cell>
        </row>
        <row r="26">
          <cell r="D26" t="str">
            <v>Половникова  Наталия</v>
          </cell>
        </row>
        <row r="27">
          <cell r="D27" t="str">
            <v>Сулейманов Шакир</v>
          </cell>
        </row>
        <row r="28">
          <cell r="D28" t="str">
            <v>Хабибуллин Ленар</v>
          </cell>
        </row>
        <row r="29">
          <cell r="D29" t="str">
            <v>Царьков Максим</v>
          </cell>
        </row>
        <row r="30">
          <cell r="D30" t="str">
            <v>Щеников Никита</v>
          </cell>
        </row>
        <row r="31">
          <cell r="D31" t="str">
            <v>Югова Мария</v>
          </cell>
        </row>
        <row r="32">
          <cell r="D32" t="str">
            <v>Юсупова Эльвира</v>
          </cell>
        </row>
        <row r="33">
          <cell r="D33" t="str">
            <v>Юсуповаа Светлана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J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.421875" style="2" customWidth="1"/>
    <col min="2" max="2" width="9.140625" style="1" customWidth="1"/>
    <col min="3" max="3" width="14.28125" style="2" bestFit="1" customWidth="1"/>
    <col min="4" max="4" width="11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32" t="s">
        <v>0</v>
      </c>
      <c r="C3" s="32"/>
      <c r="D3" s="32"/>
      <c r="E3" s="32"/>
      <c r="F3" s="32"/>
      <c r="G3" s="32"/>
      <c r="H3" s="32"/>
      <c r="I3" s="32"/>
      <c r="J3" s="32"/>
    </row>
    <row r="4" ht="13.5" thickBot="1"/>
    <row r="5" spans="2:10" s="8" customFormat="1" ht="15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</row>
    <row r="6" spans="2:10" ht="15">
      <c r="B6" s="9">
        <v>1</v>
      </c>
      <c r="C6" s="10" t="s">
        <v>10</v>
      </c>
      <c r="D6" s="10" t="s">
        <v>11</v>
      </c>
      <c r="E6" s="10"/>
      <c r="F6" s="11">
        <v>56</v>
      </c>
      <c r="G6" s="12">
        <v>52</v>
      </c>
      <c r="H6" s="13">
        <f aca="true" t="shared" si="0" ref="H6:H35">SUM(F6:G6)</f>
        <v>108</v>
      </c>
      <c r="I6" s="14">
        <f aca="true" t="shared" si="1" ref="I6:I35">(F6/$F$36+G6/$G$36)*50</f>
        <v>141.15511280184646</v>
      </c>
      <c r="J6" s="15" t="s">
        <v>12</v>
      </c>
    </row>
    <row r="7" spans="2:10" ht="15">
      <c r="B7" s="16">
        <v>2</v>
      </c>
      <c r="C7" s="17" t="s">
        <v>13</v>
      </c>
      <c r="D7" s="17" t="s">
        <v>14</v>
      </c>
      <c r="E7" s="18"/>
      <c r="F7" s="19">
        <v>55</v>
      </c>
      <c r="G7" s="19">
        <v>48</v>
      </c>
      <c r="H7" s="20">
        <f t="shared" si="0"/>
        <v>103</v>
      </c>
      <c r="I7" s="21">
        <f t="shared" si="1"/>
        <v>134.43854511617724</v>
      </c>
      <c r="J7" s="22" t="s">
        <v>15</v>
      </c>
    </row>
    <row r="8" spans="2:10" ht="15">
      <c r="B8" s="16">
        <v>3</v>
      </c>
      <c r="C8" s="17" t="s">
        <v>16</v>
      </c>
      <c r="D8" s="17" t="s">
        <v>17</v>
      </c>
      <c r="E8" s="17"/>
      <c r="F8" s="19">
        <v>50</v>
      </c>
      <c r="G8" s="19">
        <v>52</v>
      </c>
      <c r="H8" s="20">
        <f t="shared" si="0"/>
        <v>102</v>
      </c>
      <c r="I8" s="21">
        <f t="shared" si="1"/>
        <v>133.64259193373292</v>
      </c>
      <c r="J8" s="22" t="s">
        <v>12</v>
      </c>
    </row>
    <row r="9" spans="2:10" ht="15">
      <c r="B9" s="16">
        <v>4</v>
      </c>
      <c r="C9" s="17" t="s">
        <v>18</v>
      </c>
      <c r="D9" s="17" t="s">
        <v>19</v>
      </c>
      <c r="E9" s="17"/>
      <c r="F9" s="19">
        <v>53</v>
      </c>
      <c r="G9" s="19">
        <v>48</v>
      </c>
      <c r="H9" s="20">
        <f t="shared" si="0"/>
        <v>101</v>
      </c>
      <c r="I9" s="21">
        <f t="shared" si="1"/>
        <v>131.93437149347272</v>
      </c>
      <c r="J9" s="22" t="s">
        <v>12</v>
      </c>
    </row>
    <row r="10" spans="2:10" ht="15">
      <c r="B10" s="16">
        <v>5</v>
      </c>
      <c r="C10" s="17" t="s">
        <v>20</v>
      </c>
      <c r="D10" s="17" t="s">
        <v>21</v>
      </c>
      <c r="E10" s="17"/>
      <c r="F10" s="23">
        <v>52</v>
      </c>
      <c r="G10" s="24">
        <v>48</v>
      </c>
      <c r="H10" s="20">
        <f t="shared" si="0"/>
        <v>100</v>
      </c>
      <c r="I10" s="21">
        <f t="shared" si="1"/>
        <v>130.68228468212047</v>
      </c>
      <c r="J10" s="22" t="s">
        <v>12</v>
      </c>
    </row>
    <row r="11" spans="2:10" ht="15">
      <c r="B11" s="16">
        <v>6</v>
      </c>
      <c r="C11" s="17" t="s">
        <v>22</v>
      </c>
      <c r="D11" s="17" t="s">
        <v>23</v>
      </c>
      <c r="E11" s="17"/>
      <c r="F11" s="19">
        <v>50</v>
      </c>
      <c r="G11" s="19">
        <v>48</v>
      </c>
      <c r="H11" s="20">
        <f t="shared" si="0"/>
        <v>98</v>
      </c>
      <c r="I11" s="21">
        <f t="shared" si="1"/>
        <v>128.17811105941595</v>
      </c>
      <c r="J11" s="22" t="s">
        <v>12</v>
      </c>
    </row>
    <row r="12" spans="2:10" ht="15">
      <c r="B12" s="16">
        <v>7</v>
      </c>
      <c r="C12" s="17" t="s">
        <v>24</v>
      </c>
      <c r="D12" s="17" t="s">
        <v>25</v>
      </c>
      <c r="E12" s="17"/>
      <c r="F12" s="19">
        <v>45</v>
      </c>
      <c r="G12" s="19">
        <v>48</v>
      </c>
      <c r="H12" s="20">
        <f t="shared" si="0"/>
        <v>93</v>
      </c>
      <c r="I12" s="21">
        <f t="shared" si="1"/>
        <v>121.9176770026547</v>
      </c>
      <c r="J12" s="22" t="s">
        <v>12</v>
      </c>
    </row>
    <row r="13" spans="2:10" ht="15">
      <c r="B13" s="16">
        <v>8</v>
      </c>
      <c r="C13" s="17" t="s">
        <v>26</v>
      </c>
      <c r="D13" s="17" t="s">
        <v>27</v>
      </c>
      <c r="E13" s="17"/>
      <c r="F13" s="19">
        <v>45</v>
      </c>
      <c r="G13" s="19">
        <v>46</v>
      </c>
      <c r="H13" s="20">
        <f t="shared" si="0"/>
        <v>91</v>
      </c>
      <c r="I13" s="21">
        <f t="shared" si="1"/>
        <v>119.18543656549623</v>
      </c>
      <c r="J13" s="22" t="s">
        <v>12</v>
      </c>
    </row>
    <row r="14" spans="2:10" ht="15">
      <c r="B14" s="16">
        <v>9</v>
      </c>
      <c r="C14" s="17" t="s">
        <v>28</v>
      </c>
      <c r="D14" s="17" t="s">
        <v>29</v>
      </c>
      <c r="E14" s="17"/>
      <c r="F14" s="23">
        <v>50</v>
      </c>
      <c r="G14" s="24">
        <v>38</v>
      </c>
      <c r="H14" s="20">
        <f t="shared" si="0"/>
        <v>88</v>
      </c>
      <c r="I14" s="21">
        <f t="shared" si="1"/>
        <v>114.51690887362362</v>
      </c>
      <c r="J14" s="22" t="s">
        <v>15</v>
      </c>
    </row>
    <row r="15" spans="2:10" ht="15">
      <c r="B15" s="16">
        <v>10</v>
      </c>
      <c r="C15" s="17" t="s">
        <v>30</v>
      </c>
      <c r="D15" s="17" t="s">
        <v>14</v>
      </c>
      <c r="E15" s="17"/>
      <c r="F15" s="23">
        <v>44</v>
      </c>
      <c r="G15" s="24">
        <v>40</v>
      </c>
      <c r="H15" s="20">
        <f t="shared" si="0"/>
        <v>84</v>
      </c>
      <c r="I15" s="21">
        <f t="shared" si="1"/>
        <v>109.73662844266856</v>
      </c>
      <c r="J15" s="22" t="s">
        <v>15</v>
      </c>
    </row>
    <row r="16" spans="2:10" ht="15">
      <c r="B16" s="16">
        <v>11</v>
      </c>
      <c r="C16" s="17" t="s">
        <v>31</v>
      </c>
      <c r="D16" s="17" t="s">
        <v>32</v>
      </c>
      <c r="E16" s="17"/>
      <c r="F16" s="19">
        <v>41</v>
      </c>
      <c r="G16" s="19">
        <v>42</v>
      </c>
      <c r="H16" s="20">
        <f t="shared" si="0"/>
        <v>83</v>
      </c>
      <c r="I16" s="21">
        <f t="shared" si="1"/>
        <v>108.71260844577026</v>
      </c>
      <c r="J16" s="25" t="s">
        <v>12</v>
      </c>
    </row>
    <row r="17" spans="2:10" ht="15">
      <c r="B17" s="16">
        <v>12</v>
      </c>
      <c r="C17" s="17" t="s">
        <v>33</v>
      </c>
      <c r="D17" s="17" t="s">
        <v>32</v>
      </c>
      <c r="E17" s="17"/>
      <c r="F17" s="23">
        <v>39</v>
      </c>
      <c r="G17" s="24">
        <v>40</v>
      </c>
      <c r="H17" s="20">
        <f t="shared" si="0"/>
        <v>79</v>
      </c>
      <c r="I17" s="21">
        <f t="shared" si="1"/>
        <v>103.47619438590729</v>
      </c>
      <c r="J17" s="25" t="s">
        <v>12</v>
      </c>
    </row>
    <row r="18" spans="2:10" ht="15">
      <c r="B18" s="16">
        <v>13</v>
      </c>
      <c r="C18" s="17" t="s">
        <v>34</v>
      </c>
      <c r="D18" s="17" t="s">
        <v>27</v>
      </c>
      <c r="E18" s="17"/>
      <c r="F18" s="19">
        <v>35</v>
      </c>
      <c r="G18" s="19">
        <v>42</v>
      </c>
      <c r="H18" s="20">
        <f t="shared" si="0"/>
        <v>77</v>
      </c>
      <c r="I18" s="21">
        <f t="shared" si="1"/>
        <v>101.20008757765675</v>
      </c>
      <c r="J18" s="25" t="s">
        <v>15</v>
      </c>
    </row>
    <row r="19" spans="2:10" ht="15">
      <c r="B19" s="16">
        <v>14</v>
      </c>
      <c r="C19" s="17" t="s">
        <v>35</v>
      </c>
      <c r="D19" s="17" t="s">
        <v>36</v>
      </c>
      <c r="E19" s="17"/>
      <c r="F19" s="19">
        <v>41</v>
      </c>
      <c r="G19" s="19">
        <v>36</v>
      </c>
      <c r="H19" s="20">
        <f t="shared" si="0"/>
        <v>77</v>
      </c>
      <c r="I19" s="21">
        <f t="shared" si="1"/>
        <v>100.51588713429487</v>
      </c>
      <c r="J19" s="25" t="s">
        <v>15</v>
      </c>
    </row>
    <row r="20" spans="2:10" ht="15">
      <c r="B20" s="16">
        <v>15</v>
      </c>
      <c r="C20" s="17" t="s">
        <v>37</v>
      </c>
      <c r="D20" s="17" t="s">
        <v>38</v>
      </c>
      <c r="E20" s="17"/>
      <c r="F20" s="19">
        <v>41</v>
      </c>
      <c r="G20" s="19">
        <v>36</v>
      </c>
      <c r="H20" s="20">
        <f t="shared" si="0"/>
        <v>77</v>
      </c>
      <c r="I20" s="21">
        <f t="shared" si="1"/>
        <v>100.51588713429487</v>
      </c>
      <c r="J20" s="25" t="s">
        <v>15</v>
      </c>
    </row>
    <row r="21" spans="2:10" ht="15">
      <c r="B21" s="16">
        <v>16</v>
      </c>
      <c r="C21" s="17" t="s">
        <v>39</v>
      </c>
      <c r="D21" s="17" t="s">
        <v>40</v>
      </c>
      <c r="E21" s="17"/>
      <c r="F21" s="19">
        <v>39</v>
      </c>
      <c r="G21" s="19">
        <v>36</v>
      </c>
      <c r="H21" s="20">
        <f t="shared" si="0"/>
        <v>75</v>
      </c>
      <c r="I21" s="21">
        <f t="shared" si="1"/>
        <v>98.01171351159036</v>
      </c>
      <c r="J21" s="25" t="s">
        <v>12</v>
      </c>
    </row>
    <row r="22" spans="2:10" ht="15">
      <c r="B22" s="16">
        <v>17</v>
      </c>
      <c r="C22" s="17" t="s">
        <v>41</v>
      </c>
      <c r="D22" s="17" t="s">
        <v>42</v>
      </c>
      <c r="E22" s="17"/>
      <c r="F22" s="19">
        <v>38</v>
      </c>
      <c r="G22" s="19">
        <v>36</v>
      </c>
      <c r="H22" s="20">
        <f t="shared" si="0"/>
        <v>74</v>
      </c>
      <c r="I22" s="21">
        <f t="shared" si="1"/>
        <v>96.7596267002381</v>
      </c>
      <c r="J22" s="25" t="s">
        <v>12</v>
      </c>
    </row>
    <row r="23" spans="2:10" ht="15">
      <c r="B23" s="16">
        <v>18</v>
      </c>
      <c r="C23" s="17" t="s">
        <v>43</v>
      </c>
      <c r="D23" s="17" t="s">
        <v>44</v>
      </c>
      <c r="E23" s="17"/>
      <c r="F23" s="19">
        <v>35</v>
      </c>
      <c r="G23" s="19">
        <v>38</v>
      </c>
      <c r="H23" s="20">
        <f t="shared" si="0"/>
        <v>73</v>
      </c>
      <c r="I23" s="21">
        <f t="shared" si="1"/>
        <v>95.73560670333981</v>
      </c>
      <c r="J23" s="25" t="s">
        <v>12</v>
      </c>
    </row>
    <row r="24" spans="2:10" ht="15">
      <c r="B24" s="16">
        <v>19</v>
      </c>
      <c r="C24" s="17" t="s">
        <v>45</v>
      </c>
      <c r="D24" s="17" t="s">
        <v>46</v>
      </c>
      <c r="E24" s="17"/>
      <c r="F24" s="23">
        <v>36</v>
      </c>
      <c r="G24" s="24">
        <v>36</v>
      </c>
      <c r="H24" s="20">
        <f t="shared" si="0"/>
        <v>72</v>
      </c>
      <c r="I24" s="21">
        <f t="shared" si="1"/>
        <v>94.2554530775336</v>
      </c>
      <c r="J24" s="25" t="s">
        <v>12</v>
      </c>
    </row>
    <row r="25" spans="2:10" ht="15">
      <c r="B25" s="16">
        <v>20</v>
      </c>
      <c r="C25" s="17" t="s">
        <v>47</v>
      </c>
      <c r="D25" s="17" t="s">
        <v>48</v>
      </c>
      <c r="E25" s="17"/>
      <c r="F25" s="23">
        <v>24</v>
      </c>
      <c r="G25" s="24">
        <v>46</v>
      </c>
      <c r="H25" s="20">
        <f t="shared" si="0"/>
        <v>70</v>
      </c>
      <c r="I25" s="21">
        <f t="shared" si="1"/>
        <v>92.8916135270989</v>
      </c>
      <c r="J25" s="25" t="s">
        <v>12</v>
      </c>
    </row>
    <row r="26" spans="2:10" ht="15">
      <c r="B26" s="16">
        <v>21</v>
      </c>
      <c r="C26" s="17" t="s">
        <v>49</v>
      </c>
      <c r="D26" s="17" t="s">
        <v>50</v>
      </c>
      <c r="E26" s="17"/>
      <c r="F26" s="19">
        <v>36</v>
      </c>
      <c r="G26" s="19">
        <v>34</v>
      </c>
      <c r="H26" s="20">
        <f t="shared" si="0"/>
        <v>70</v>
      </c>
      <c r="I26" s="21">
        <f t="shared" si="1"/>
        <v>91.52321264037514</v>
      </c>
      <c r="J26" s="25" t="s">
        <v>15</v>
      </c>
    </row>
    <row r="27" spans="2:10" ht="15">
      <c r="B27" s="16">
        <v>22</v>
      </c>
      <c r="C27" s="17" t="s">
        <v>26</v>
      </c>
      <c r="D27" s="17" t="s">
        <v>51</v>
      </c>
      <c r="E27" s="17"/>
      <c r="F27" s="19">
        <v>49</v>
      </c>
      <c r="G27" s="19">
        <v>18</v>
      </c>
      <c r="H27" s="20">
        <f t="shared" si="0"/>
        <v>67</v>
      </c>
      <c r="I27" s="21">
        <f t="shared" si="1"/>
        <v>85.94241769068667</v>
      </c>
      <c r="J27" s="25" t="s">
        <v>12</v>
      </c>
    </row>
    <row r="28" spans="2:10" ht="15">
      <c r="B28" s="16">
        <v>23</v>
      </c>
      <c r="C28" s="17" t="s">
        <v>52</v>
      </c>
      <c r="D28" s="17" t="s">
        <v>53</v>
      </c>
      <c r="E28" s="17"/>
      <c r="F28" s="19">
        <v>41</v>
      </c>
      <c r="G28" s="19">
        <v>22</v>
      </c>
      <c r="H28" s="20">
        <f t="shared" si="0"/>
        <v>63</v>
      </c>
      <c r="I28" s="21">
        <f t="shared" si="1"/>
        <v>81.39020407418558</v>
      </c>
      <c r="J28" s="25" t="s">
        <v>15</v>
      </c>
    </row>
    <row r="29" spans="2:10" ht="15">
      <c r="B29" s="16">
        <v>24</v>
      </c>
      <c r="C29" s="17" t="s">
        <v>54</v>
      </c>
      <c r="D29" s="17" t="s">
        <v>55</v>
      </c>
      <c r="E29" s="17"/>
      <c r="F29" s="23">
        <v>34</v>
      </c>
      <c r="G29" s="24">
        <v>26</v>
      </c>
      <c r="H29" s="20">
        <f t="shared" si="0"/>
        <v>60</v>
      </c>
      <c r="I29" s="21">
        <f t="shared" si="1"/>
        <v>78.09007726903674</v>
      </c>
      <c r="J29" s="25" t="s">
        <v>12</v>
      </c>
    </row>
    <row r="30" spans="2:10" ht="15">
      <c r="B30" s="16">
        <v>25</v>
      </c>
      <c r="C30" s="17" t="s">
        <v>56</v>
      </c>
      <c r="D30" s="17" t="s">
        <v>23</v>
      </c>
      <c r="E30" s="17"/>
      <c r="F30" s="23">
        <v>24</v>
      </c>
      <c r="G30" s="24">
        <v>32</v>
      </c>
      <c r="H30" s="20">
        <f t="shared" si="0"/>
        <v>56</v>
      </c>
      <c r="I30" s="21">
        <f t="shared" si="1"/>
        <v>73.7659304669896</v>
      </c>
      <c r="J30" s="25" t="s">
        <v>15</v>
      </c>
    </row>
    <row r="31" spans="2:10" ht="15">
      <c r="B31" s="16">
        <v>26</v>
      </c>
      <c r="C31" s="17" t="s">
        <v>57</v>
      </c>
      <c r="D31" s="17" t="s">
        <v>58</v>
      </c>
      <c r="E31" s="17"/>
      <c r="F31" s="23">
        <v>32</v>
      </c>
      <c r="G31" s="24">
        <v>24</v>
      </c>
      <c r="H31" s="20">
        <f t="shared" si="0"/>
        <v>56</v>
      </c>
      <c r="I31" s="21">
        <f t="shared" si="1"/>
        <v>72.85366320917376</v>
      </c>
      <c r="J31" s="25" t="s">
        <v>15</v>
      </c>
    </row>
    <row r="32" spans="2:10" ht="15">
      <c r="B32" s="16">
        <v>27</v>
      </c>
      <c r="C32" s="17" t="s">
        <v>59</v>
      </c>
      <c r="D32" s="17" t="s">
        <v>60</v>
      </c>
      <c r="E32" s="17"/>
      <c r="F32" s="19">
        <v>32</v>
      </c>
      <c r="G32" s="19">
        <v>22</v>
      </c>
      <c r="H32" s="20">
        <f t="shared" si="0"/>
        <v>54</v>
      </c>
      <c r="I32" s="21">
        <f t="shared" si="1"/>
        <v>70.1214227720153</v>
      </c>
      <c r="J32" s="25" t="s">
        <v>15</v>
      </c>
    </row>
    <row r="33" spans="2:10" ht="15">
      <c r="B33" s="16">
        <v>28</v>
      </c>
      <c r="C33" s="17" t="s">
        <v>61</v>
      </c>
      <c r="D33" s="17" t="s">
        <v>62</v>
      </c>
      <c r="E33" s="17"/>
      <c r="F33" s="23">
        <v>28</v>
      </c>
      <c r="G33" s="24">
        <v>22</v>
      </c>
      <c r="H33" s="20">
        <f t="shared" si="0"/>
        <v>50</v>
      </c>
      <c r="I33" s="21">
        <f t="shared" si="1"/>
        <v>65.11307552660628</v>
      </c>
      <c r="J33" s="25" t="s">
        <v>12</v>
      </c>
    </row>
    <row r="34" spans="2:10" ht="15">
      <c r="B34" s="16">
        <v>29</v>
      </c>
      <c r="C34" s="17" t="s">
        <v>63</v>
      </c>
      <c r="D34" s="17" t="s">
        <v>64</v>
      </c>
      <c r="E34" s="17"/>
      <c r="F34" s="23">
        <v>32</v>
      </c>
      <c r="G34" s="24">
        <v>18</v>
      </c>
      <c r="H34" s="20">
        <f t="shared" si="0"/>
        <v>50</v>
      </c>
      <c r="I34" s="21">
        <f t="shared" si="1"/>
        <v>64.65694189769835</v>
      </c>
      <c r="J34" s="25" t="s">
        <v>12</v>
      </c>
    </row>
    <row r="35" spans="2:10" ht="15">
      <c r="B35" s="16">
        <v>30</v>
      </c>
      <c r="C35" s="17" t="s">
        <v>65</v>
      </c>
      <c r="D35" s="17" t="s">
        <v>66</v>
      </c>
      <c r="E35" s="17"/>
      <c r="F35" s="19">
        <v>21</v>
      </c>
      <c r="G35" s="19">
        <v>24</v>
      </c>
      <c r="H35" s="20">
        <f t="shared" si="0"/>
        <v>45</v>
      </c>
      <c r="I35" s="21">
        <f t="shared" si="1"/>
        <v>59.080708284298964</v>
      </c>
      <c r="J35" s="25" t="s">
        <v>15</v>
      </c>
    </row>
    <row r="36" spans="2:10" ht="15.75" thickBot="1">
      <c r="B36" s="26"/>
      <c r="C36" s="27" t="s">
        <v>228</v>
      </c>
      <c r="D36" s="27"/>
      <c r="E36" s="27"/>
      <c r="F36" s="28">
        <f>AVERAGE(F6:F35)</f>
        <v>39.93333333333333</v>
      </c>
      <c r="G36" s="28">
        <f>AVERAGE(G6:G35)</f>
        <v>36.6</v>
      </c>
      <c r="H36" s="29"/>
      <c r="I36" s="29"/>
      <c r="J36" s="30"/>
    </row>
  </sheetData>
  <sheetProtection/>
  <mergeCells count="1"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J3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.57421875" style="0" customWidth="1"/>
    <col min="2" max="2" width="9.140625" style="0" customWidth="1"/>
    <col min="3" max="3" width="14.421875" style="0" bestFit="1" customWidth="1"/>
    <col min="4" max="4" width="11.28125" style="0" bestFit="1" customWidth="1"/>
    <col min="5" max="5" width="17.8515625" style="0" hidden="1" customWidth="1"/>
    <col min="6" max="6" width="9.8515625" style="0" customWidth="1"/>
    <col min="7" max="7" width="10.00390625" style="0" customWidth="1"/>
    <col min="8" max="8" width="9.140625" style="0" customWidth="1"/>
    <col min="9" max="9" width="16.140625" style="0" bestFit="1" customWidth="1"/>
    <col min="10" max="10" width="10.28125" style="0" bestFit="1" customWidth="1"/>
  </cols>
  <sheetData>
    <row r="1" spans="2:10" ht="1.5" customHeight="1">
      <c r="B1" s="1"/>
      <c r="C1" s="2"/>
      <c r="D1" s="2"/>
      <c r="E1" s="2"/>
      <c r="F1" s="1"/>
      <c r="G1" s="1"/>
      <c r="H1" s="1"/>
      <c r="I1" s="1"/>
      <c r="J1" s="1"/>
    </row>
    <row r="2" spans="2:10" ht="14.25" hidden="1">
      <c r="B2" s="1"/>
      <c r="C2" s="2"/>
      <c r="D2" s="2"/>
      <c r="E2" s="2"/>
      <c r="F2" s="1"/>
      <c r="G2" s="1"/>
      <c r="H2" s="1"/>
      <c r="I2" s="1"/>
      <c r="J2" s="1"/>
    </row>
    <row r="3" spans="2:10" ht="20.25">
      <c r="B3" s="32" t="s">
        <v>67</v>
      </c>
      <c r="C3" s="32"/>
      <c r="D3" s="32"/>
      <c r="E3" s="32"/>
      <c r="F3" s="32"/>
      <c r="G3" s="32"/>
      <c r="H3" s="32"/>
      <c r="I3" s="32"/>
      <c r="J3" s="32"/>
    </row>
    <row r="4" spans="2:10" ht="15" thickBot="1">
      <c r="B4" s="1"/>
      <c r="C4" s="2"/>
      <c r="D4" s="2"/>
      <c r="E4" s="2"/>
      <c r="F4" s="1"/>
      <c r="G4" s="1"/>
      <c r="H4" s="1"/>
      <c r="I4" s="1"/>
      <c r="J4" s="1"/>
    </row>
    <row r="5" spans="2:10" s="8" customFormat="1" ht="15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</row>
    <row r="6" spans="2:10" ht="15">
      <c r="B6" s="9">
        <v>1</v>
      </c>
      <c r="C6" s="10" t="s">
        <v>68</v>
      </c>
      <c r="D6" s="10" t="s">
        <v>69</v>
      </c>
      <c r="E6" s="10"/>
      <c r="F6" s="31">
        <v>58</v>
      </c>
      <c r="G6" s="31">
        <v>50</v>
      </c>
      <c r="H6" s="13">
        <f aca="true" t="shared" si="0" ref="H6:H33">SUM(F6:G6)</f>
        <v>108</v>
      </c>
      <c r="I6" s="14">
        <f aca="true" t="shared" si="1" ref="I6:I33">(F6/$F$34+G6/$G$34)*50</f>
        <v>129.09196067090804</v>
      </c>
      <c r="J6" s="15" t="s">
        <v>15</v>
      </c>
    </row>
    <row r="7" spans="2:10" ht="15">
      <c r="B7" s="16">
        <v>2</v>
      </c>
      <c r="C7" s="17" t="s">
        <v>70</v>
      </c>
      <c r="D7" s="17" t="s">
        <v>66</v>
      </c>
      <c r="E7" s="17"/>
      <c r="F7" s="19">
        <v>54</v>
      </c>
      <c r="G7" s="19">
        <v>50</v>
      </c>
      <c r="H7" s="20">
        <f t="shared" si="0"/>
        <v>104</v>
      </c>
      <c r="I7" s="21">
        <f t="shared" si="1"/>
        <v>124.73624379250514</v>
      </c>
      <c r="J7" s="22" t="s">
        <v>15</v>
      </c>
    </row>
    <row r="8" spans="2:10" ht="15">
      <c r="B8" s="16">
        <v>3</v>
      </c>
      <c r="C8" s="17" t="s">
        <v>71</v>
      </c>
      <c r="D8" s="17" t="s">
        <v>14</v>
      </c>
      <c r="E8" s="17"/>
      <c r="F8" s="19">
        <v>56</v>
      </c>
      <c r="G8" s="19">
        <v>48</v>
      </c>
      <c r="H8" s="20">
        <f t="shared" si="0"/>
        <v>104</v>
      </c>
      <c r="I8" s="21">
        <f t="shared" si="1"/>
        <v>124.27673959434395</v>
      </c>
      <c r="J8" s="22" t="s">
        <v>15</v>
      </c>
    </row>
    <row r="9" spans="2:10" ht="15">
      <c r="B9" s="16">
        <v>4</v>
      </c>
      <c r="C9" s="17" t="s">
        <v>72</v>
      </c>
      <c r="D9" s="17" t="s">
        <v>73</v>
      </c>
      <c r="E9" s="17"/>
      <c r="F9" s="19">
        <v>51</v>
      </c>
      <c r="G9" s="19">
        <v>46</v>
      </c>
      <c r="H9" s="20">
        <f t="shared" si="0"/>
        <v>97</v>
      </c>
      <c r="I9" s="21">
        <f t="shared" si="1"/>
        <v>116.19473085897769</v>
      </c>
      <c r="J9" s="22" t="s">
        <v>12</v>
      </c>
    </row>
    <row r="10" spans="2:10" ht="15">
      <c r="B10" s="16">
        <v>5</v>
      </c>
      <c r="C10" s="17" t="s">
        <v>74</v>
      </c>
      <c r="D10" s="17" t="s">
        <v>75</v>
      </c>
      <c r="E10" s="17"/>
      <c r="F10" s="19">
        <v>61</v>
      </c>
      <c r="G10" s="19">
        <v>36</v>
      </c>
      <c r="H10" s="20">
        <f t="shared" si="0"/>
        <v>97</v>
      </c>
      <c r="I10" s="21">
        <f t="shared" si="1"/>
        <v>113.89720986817176</v>
      </c>
      <c r="J10" s="22" t="s">
        <v>12</v>
      </c>
    </row>
    <row r="11" spans="2:10" ht="15">
      <c r="B11" s="16">
        <v>6</v>
      </c>
      <c r="C11" s="17" t="s">
        <v>76</v>
      </c>
      <c r="D11" s="17" t="s">
        <v>77</v>
      </c>
      <c r="E11" s="17"/>
      <c r="F11" s="19">
        <v>54</v>
      </c>
      <c r="G11" s="19">
        <v>40</v>
      </c>
      <c r="H11" s="20">
        <f t="shared" si="0"/>
        <v>94</v>
      </c>
      <c r="I11" s="21">
        <f t="shared" si="1"/>
        <v>111.54943060569195</v>
      </c>
      <c r="J11" s="22" t="s">
        <v>12</v>
      </c>
    </row>
    <row r="12" spans="2:10" ht="15">
      <c r="B12" s="16">
        <v>7</v>
      </c>
      <c r="C12" s="17" t="s">
        <v>78</v>
      </c>
      <c r="D12" s="17" t="s">
        <v>64</v>
      </c>
      <c r="E12" s="17"/>
      <c r="F12" s="19">
        <v>54</v>
      </c>
      <c r="G12" s="19">
        <v>40</v>
      </c>
      <c r="H12" s="20">
        <f t="shared" si="0"/>
        <v>94</v>
      </c>
      <c r="I12" s="21">
        <f t="shared" si="1"/>
        <v>111.54943060569195</v>
      </c>
      <c r="J12" s="22" t="s">
        <v>15</v>
      </c>
    </row>
    <row r="13" spans="2:10" ht="15">
      <c r="B13" s="16">
        <v>8</v>
      </c>
      <c r="C13" s="17" t="s">
        <v>79</v>
      </c>
      <c r="D13" s="17" t="s">
        <v>75</v>
      </c>
      <c r="E13" s="17"/>
      <c r="F13" s="19">
        <v>49</v>
      </c>
      <c r="G13" s="19">
        <v>44</v>
      </c>
      <c r="H13" s="20">
        <f t="shared" si="0"/>
        <v>93</v>
      </c>
      <c r="I13" s="21">
        <f t="shared" si="1"/>
        <v>111.3795097824136</v>
      </c>
      <c r="J13" s="22" t="s">
        <v>15</v>
      </c>
    </row>
    <row r="14" spans="2:10" ht="15">
      <c r="B14" s="16">
        <v>9</v>
      </c>
      <c r="C14" s="17" t="s">
        <v>80</v>
      </c>
      <c r="D14" s="17" t="s">
        <v>64</v>
      </c>
      <c r="E14" s="17"/>
      <c r="F14" s="19">
        <v>50</v>
      </c>
      <c r="G14" s="19">
        <v>40</v>
      </c>
      <c r="H14" s="20">
        <f t="shared" si="0"/>
        <v>90</v>
      </c>
      <c r="I14" s="21">
        <f t="shared" si="1"/>
        <v>107.19371372728905</v>
      </c>
      <c r="J14" s="22" t="s">
        <v>15</v>
      </c>
    </row>
    <row r="15" spans="2:10" ht="15">
      <c r="B15" s="16">
        <v>10</v>
      </c>
      <c r="C15" s="17" t="s">
        <v>81</v>
      </c>
      <c r="D15" s="17" t="s">
        <v>82</v>
      </c>
      <c r="E15" s="17"/>
      <c r="F15" s="19">
        <v>50</v>
      </c>
      <c r="G15" s="19">
        <v>40</v>
      </c>
      <c r="H15" s="20">
        <f t="shared" si="0"/>
        <v>90</v>
      </c>
      <c r="I15" s="21">
        <f t="shared" si="1"/>
        <v>107.19371372728905</v>
      </c>
      <c r="J15" s="22" t="s">
        <v>12</v>
      </c>
    </row>
    <row r="16" spans="2:10" ht="15">
      <c r="B16" s="16">
        <v>11</v>
      </c>
      <c r="C16" s="17" t="s">
        <v>230</v>
      </c>
      <c r="D16" s="17" t="s">
        <v>19</v>
      </c>
      <c r="E16" s="17"/>
      <c r="F16" s="19">
        <v>53</v>
      </c>
      <c r="G16" s="19">
        <v>34</v>
      </c>
      <c r="H16" s="20">
        <v>87</v>
      </c>
      <c r="I16" s="21">
        <v>102.54841347400333</v>
      </c>
      <c r="J16" s="22" t="s">
        <v>12</v>
      </c>
    </row>
    <row r="17" spans="2:10" ht="15">
      <c r="B17" s="16">
        <v>12</v>
      </c>
      <c r="C17" s="17" t="s">
        <v>83</v>
      </c>
      <c r="D17" s="17" t="s">
        <v>84</v>
      </c>
      <c r="E17" s="17"/>
      <c r="F17" s="19">
        <v>47</v>
      </c>
      <c r="G17" s="19">
        <v>38</v>
      </c>
      <c r="H17" s="20">
        <f t="shared" si="0"/>
        <v>85</v>
      </c>
      <c r="I17" s="21">
        <f t="shared" si="1"/>
        <v>101.28956343112424</v>
      </c>
      <c r="J17" s="25" t="s">
        <v>15</v>
      </c>
    </row>
    <row r="18" spans="2:10" ht="15">
      <c r="B18" s="16">
        <v>13</v>
      </c>
      <c r="C18" s="17" t="s">
        <v>85</v>
      </c>
      <c r="D18" s="17" t="s">
        <v>86</v>
      </c>
      <c r="E18" s="17"/>
      <c r="F18" s="19">
        <v>43</v>
      </c>
      <c r="G18" s="19">
        <v>40</v>
      </c>
      <c r="H18" s="20">
        <f t="shared" si="0"/>
        <v>83</v>
      </c>
      <c r="I18" s="21">
        <f t="shared" si="1"/>
        <v>99.57120919008396</v>
      </c>
      <c r="J18" s="25" t="s">
        <v>15</v>
      </c>
    </row>
    <row r="19" spans="2:10" ht="15">
      <c r="B19" s="16">
        <v>14</v>
      </c>
      <c r="C19" s="17" t="s">
        <v>87</v>
      </c>
      <c r="D19" s="17" t="s">
        <v>25</v>
      </c>
      <c r="E19" s="17"/>
      <c r="F19" s="19">
        <v>44</v>
      </c>
      <c r="G19" s="19">
        <v>36</v>
      </c>
      <c r="H19" s="20">
        <f t="shared" si="0"/>
        <v>80</v>
      </c>
      <c r="I19" s="21">
        <f t="shared" si="1"/>
        <v>95.38541313495942</v>
      </c>
      <c r="J19" s="25" t="s">
        <v>15</v>
      </c>
    </row>
    <row r="20" spans="2:10" ht="15">
      <c r="B20" s="16">
        <v>15</v>
      </c>
      <c r="C20" s="17" t="s">
        <v>88</v>
      </c>
      <c r="D20" s="17" t="s">
        <v>89</v>
      </c>
      <c r="E20" s="17"/>
      <c r="F20" s="19">
        <v>53</v>
      </c>
      <c r="G20" s="19">
        <v>28</v>
      </c>
      <c r="H20" s="20">
        <f t="shared" si="0"/>
        <v>81</v>
      </c>
      <c r="I20" s="21">
        <f t="shared" si="1"/>
        <v>94.6363255619154</v>
      </c>
      <c r="J20" s="25" t="s">
        <v>12</v>
      </c>
    </row>
    <row r="21" spans="2:10" ht="15">
      <c r="B21" s="16">
        <v>16</v>
      </c>
      <c r="C21" s="17" t="s">
        <v>90</v>
      </c>
      <c r="D21" s="17" t="s">
        <v>32</v>
      </c>
      <c r="E21" s="17"/>
      <c r="F21" s="19">
        <v>45</v>
      </c>
      <c r="G21" s="19">
        <v>34</v>
      </c>
      <c r="H21" s="20">
        <f t="shared" si="0"/>
        <v>79</v>
      </c>
      <c r="I21" s="21">
        <f t="shared" si="1"/>
        <v>93.83697971719751</v>
      </c>
      <c r="J21" s="25" t="s">
        <v>15</v>
      </c>
    </row>
    <row r="22" spans="2:10" ht="15">
      <c r="B22" s="16">
        <v>17</v>
      </c>
      <c r="C22" s="17" t="s">
        <v>91</v>
      </c>
      <c r="D22" s="17" t="s">
        <v>69</v>
      </c>
      <c r="E22" s="17"/>
      <c r="F22" s="19">
        <v>31</v>
      </c>
      <c r="G22" s="19">
        <v>44</v>
      </c>
      <c r="H22" s="20">
        <f t="shared" si="0"/>
        <v>75</v>
      </c>
      <c r="I22" s="21">
        <f t="shared" si="1"/>
        <v>91.77878382960054</v>
      </c>
      <c r="J22" s="25" t="s">
        <v>12</v>
      </c>
    </row>
    <row r="23" spans="2:10" ht="15">
      <c r="B23" s="16">
        <v>18</v>
      </c>
      <c r="C23" s="17" t="s">
        <v>92</v>
      </c>
      <c r="D23" s="17" t="s">
        <v>93</v>
      </c>
      <c r="E23" s="17"/>
      <c r="F23" s="19">
        <v>44</v>
      </c>
      <c r="G23" s="19">
        <v>28</v>
      </c>
      <c r="H23" s="20">
        <f t="shared" si="0"/>
        <v>72</v>
      </c>
      <c r="I23" s="21">
        <f t="shared" si="1"/>
        <v>84.83596258550887</v>
      </c>
      <c r="J23" s="25" t="s">
        <v>12</v>
      </c>
    </row>
    <row r="24" spans="2:10" ht="15">
      <c r="B24" s="16">
        <v>19</v>
      </c>
      <c r="C24" s="17" t="s">
        <v>94</v>
      </c>
      <c r="D24" s="17" t="s">
        <v>95</v>
      </c>
      <c r="E24" s="17"/>
      <c r="F24" s="19">
        <v>44</v>
      </c>
      <c r="G24" s="19">
        <v>28</v>
      </c>
      <c r="H24" s="20">
        <f t="shared" si="0"/>
        <v>72</v>
      </c>
      <c r="I24" s="21">
        <f t="shared" si="1"/>
        <v>84.83596258550887</v>
      </c>
      <c r="J24" s="25" t="s">
        <v>12</v>
      </c>
    </row>
    <row r="25" spans="2:10" ht="15">
      <c r="B25" s="16">
        <v>20</v>
      </c>
      <c r="C25" s="17" t="s">
        <v>96</v>
      </c>
      <c r="D25" s="17" t="s">
        <v>97</v>
      </c>
      <c r="E25" s="17"/>
      <c r="F25" s="19">
        <v>39</v>
      </c>
      <c r="G25" s="19">
        <v>32</v>
      </c>
      <c r="H25" s="20">
        <f t="shared" si="0"/>
        <v>71</v>
      </c>
      <c r="I25" s="21">
        <f t="shared" si="1"/>
        <v>84.66604176223052</v>
      </c>
      <c r="J25" s="25" t="s">
        <v>15</v>
      </c>
    </row>
    <row r="26" spans="2:10" ht="15">
      <c r="B26" s="16">
        <v>21</v>
      </c>
      <c r="C26" s="17" t="s">
        <v>98</v>
      </c>
      <c r="D26" s="17" t="s">
        <v>77</v>
      </c>
      <c r="E26" s="17"/>
      <c r="F26" s="19">
        <v>34</v>
      </c>
      <c r="G26" s="19">
        <v>36</v>
      </c>
      <c r="H26" s="20">
        <f t="shared" si="0"/>
        <v>70</v>
      </c>
      <c r="I26" s="21">
        <f t="shared" si="1"/>
        <v>84.49612093895216</v>
      </c>
      <c r="J26" s="25" t="s">
        <v>15</v>
      </c>
    </row>
    <row r="27" spans="2:10" ht="15">
      <c r="B27" s="16">
        <v>22</v>
      </c>
      <c r="C27" s="17" t="s">
        <v>99</v>
      </c>
      <c r="D27" s="17" t="s">
        <v>100</v>
      </c>
      <c r="E27" s="17"/>
      <c r="F27" s="19">
        <v>32</v>
      </c>
      <c r="G27" s="19">
        <v>36</v>
      </c>
      <c r="H27" s="20">
        <f t="shared" si="0"/>
        <v>68</v>
      </c>
      <c r="I27" s="21">
        <f t="shared" si="1"/>
        <v>82.31826249975072</v>
      </c>
      <c r="J27" s="25" t="s">
        <v>15</v>
      </c>
    </row>
    <row r="28" spans="2:10" ht="15">
      <c r="B28" s="16">
        <v>23</v>
      </c>
      <c r="C28" s="17" t="s">
        <v>101</v>
      </c>
      <c r="D28" s="17" t="s">
        <v>102</v>
      </c>
      <c r="E28" s="17"/>
      <c r="F28" s="19">
        <v>29</v>
      </c>
      <c r="G28" s="19">
        <v>34</v>
      </c>
      <c r="H28" s="20">
        <f t="shared" si="0"/>
        <v>63</v>
      </c>
      <c r="I28" s="21">
        <f t="shared" si="1"/>
        <v>76.41411220358589</v>
      </c>
      <c r="J28" s="25" t="s">
        <v>15</v>
      </c>
    </row>
    <row r="29" spans="2:10" ht="15">
      <c r="B29" s="16">
        <v>24</v>
      </c>
      <c r="C29" s="17" t="s">
        <v>103</v>
      </c>
      <c r="D29" s="17" t="s">
        <v>25</v>
      </c>
      <c r="E29" s="18"/>
      <c r="F29" s="19">
        <v>27</v>
      </c>
      <c r="G29" s="19">
        <v>28</v>
      </c>
      <c r="H29" s="20">
        <f t="shared" si="0"/>
        <v>55</v>
      </c>
      <c r="I29" s="21">
        <f t="shared" si="1"/>
        <v>66.32416585229652</v>
      </c>
      <c r="J29" s="25" t="s">
        <v>12</v>
      </c>
    </row>
    <row r="30" spans="2:10" ht="15" hidden="1">
      <c r="B30" s="16">
        <v>24</v>
      </c>
      <c r="C30" s="17"/>
      <c r="D30" s="17"/>
      <c r="E30" s="17"/>
      <c r="F30" s="19"/>
      <c r="G30" s="19"/>
      <c r="H30" s="20">
        <f t="shared" si="0"/>
        <v>0</v>
      </c>
      <c r="I30" s="21">
        <f t="shared" si="1"/>
        <v>0</v>
      </c>
      <c r="J30" s="25"/>
    </row>
    <row r="31" spans="2:10" ht="15" hidden="1">
      <c r="B31" s="16">
        <v>25</v>
      </c>
      <c r="C31" s="17"/>
      <c r="D31" s="17"/>
      <c r="E31" s="17"/>
      <c r="F31" s="19"/>
      <c r="G31" s="19"/>
      <c r="H31" s="20">
        <f t="shared" si="0"/>
        <v>0</v>
      </c>
      <c r="I31" s="21">
        <f t="shared" si="1"/>
        <v>0</v>
      </c>
      <c r="J31" s="25"/>
    </row>
    <row r="32" spans="2:10" ht="15" hidden="1">
      <c r="B32" s="16">
        <v>26</v>
      </c>
      <c r="C32" s="17"/>
      <c r="D32" s="17"/>
      <c r="E32" s="17"/>
      <c r="F32" s="19"/>
      <c r="G32" s="19"/>
      <c r="H32" s="20">
        <f t="shared" si="0"/>
        <v>0</v>
      </c>
      <c r="I32" s="21">
        <f t="shared" si="1"/>
        <v>0</v>
      </c>
      <c r="J32" s="25"/>
    </row>
    <row r="33" spans="2:10" ht="15" hidden="1">
      <c r="B33" s="16">
        <v>27</v>
      </c>
      <c r="C33" s="17"/>
      <c r="D33" s="17"/>
      <c r="E33" s="17"/>
      <c r="F33" s="19"/>
      <c r="G33" s="19"/>
      <c r="H33" s="20">
        <f t="shared" si="0"/>
        <v>0</v>
      </c>
      <c r="I33" s="21">
        <f t="shared" si="1"/>
        <v>0</v>
      </c>
      <c r="J33" s="25"/>
    </row>
    <row r="34" spans="2:10" ht="15.75" thickBot="1">
      <c r="B34" s="26"/>
      <c r="C34" s="27" t="s">
        <v>228</v>
      </c>
      <c r="D34" s="27"/>
      <c r="E34" s="27"/>
      <c r="F34" s="28">
        <f>AVERAGE(F6:F33)</f>
        <v>45.916666666666664</v>
      </c>
      <c r="G34" s="28">
        <f>AVERAGE(G6:G33)</f>
        <v>37.916666666666664</v>
      </c>
      <c r="H34" s="29"/>
      <c r="I34" s="29"/>
      <c r="J34" s="30"/>
    </row>
    <row r="35" spans="2:10" ht="14.25">
      <c r="B35" s="1"/>
      <c r="C35" s="2"/>
      <c r="D35" s="2"/>
      <c r="E35" s="2"/>
      <c r="F35" s="1"/>
      <c r="G35" s="1"/>
      <c r="H35" s="1"/>
      <c r="I35" s="1"/>
      <c r="J35" s="1"/>
    </row>
  </sheetData>
  <sheetProtection/>
  <mergeCells count="1"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3:K48"/>
  <sheetViews>
    <sheetView zoomScalePageLayoutView="0" workbookViewId="0" topLeftCell="A1">
      <selection activeCell="C48" sqref="C48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19.14062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32" t="s">
        <v>104</v>
      </c>
      <c r="C3" s="32"/>
      <c r="D3" s="32"/>
      <c r="E3" s="32"/>
      <c r="F3" s="32"/>
      <c r="G3" s="32"/>
      <c r="H3" s="32"/>
      <c r="I3" s="32"/>
      <c r="J3" s="32"/>
    </row>
    <row r="4" ht="13.5" thickBot="1"/>
    <row r="5" spans="2:10" s="8" customFormat="1" ht="15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</row>
    <row r="6" spans="2:10" ht="15">
      <c r="B6" s="9">
        <v>1</v>
      </c>
      <c r="C6" s="10" t="s">
        <v>105</v>
      </c>
      <c r="D6" s="10" t="s">
        <v>106</v>
      </c>
      <c r="E6" s="10"/>
      <c r="F6" s="31">
        <v>60</v>
      </c>
      <c r="G6" s="31">
        <v>66</v>
      </c>
      <c r="H6" s="13">
        <f aca="true" t="shared" si="0" ref="H6:H47">SUM(F6:G6)</f>
        <v>126</v>
      </c>
      <c r="I6" s="14">
        <f aca="true" t="shared" si="1" ref="I6:I47">(F6/$F$48+G6/$G$48)*50</f>
        <v>137.81729531298933</v>
      </c>
      <c r="J6" s="15" t="s">
        <v>15</v>
      </c>
    </row>
    <row r="7" spans="2:10" ht="15">
      <c r="B7" s="16">
        <v>2</v>
      </c>
      <c r="C7" s="17" t="s">
        <v>107</v>
      </c>
      <c r="D7" s="17" t="s">
        <v>108</v>
      </c>
      <c r="E7" s="17"/>
      <c r="F7" s="19">
        <v>54</v>
      </c>
      <c r="G7" s="19">
        <v>72</v>
      </c>
      <c r="H7" s="20">
        <f t="shared" si="0"/>
        <v>126</v>
      </c>
      <c r="I7" s="21">
        <f t="shared" si="1"/>
        <v>137.38571714395073</v>
      </c>
      <c r="J7" s="22" t="s">
        <v>15</v>
      </c>
    </row>
    <row r="8" spans="2:10" ht="15">
      <c r="B8" s="16">
        <v>3</v>
      </c>
      <c r="C8" s="17" t="s">
        <v>109</v>
      </c>
      <c r="D8" s="17" t="s">
        <v>110</v>
      </c>
      <c r="E8" s="17"/>
      <c r="F8" s="19">
        <v>57</v>
      </c>
      <c r="G8" s="19">
        <v>66</v>
      </c>
      <c r="H8" s="20">
        <f t="shared" si="0"/>
        <v>123</v>
      </c>
      <c r="I8" s="21">
        <f t="shared" si="1"/>
        <v>134.42289876126517</v>
      </c>
      <c r="J8" s="22" t="s">
        <v>15</v>
      </c>
    </row>
    <row r="9" spans="2:10" ht="15">
      <c r="B9" s="16">
        <v>4</v>
      </c>
      <c r="C9" s="17" t="s">
        <v>111</v>
      </c>
      <c r="D9" s="17" t="s">
        <v>25</v>
      </c>
      <c r="E9" s="17"/>
      <c r="F9" s="19">
        <v>60</v>
      </c>
      <c r="G9" s="19">
        <v>60</v>
      </c>
      <c r="H9" s="20">
        <f t="shared" si="0"/>
        <v>120</v>
      </c>
      <c r="I9" s="21">
        <f t="shared" si="1"/>
        <v>131.46008037857965</v>
      </c>
      <c r="J9" s="22" t="s">
        <v>15</v>
      </c>
    </row>
    <row r="10" spans="2:10" ht="15">
      <c r="B10" s="16">
        <v>5</v>
      </c>
      <c r="C10" s="17" t="s">
        <v>112</v>
      </c>
      <c r="D10" s="17" t="s">
        <v>55</v>
      </c>
      <c r="E10" s="17"/>
      <c r="F10" s="19">
        <v>57</v>
      </c>
      <c r="G10" s="19">
        <v>58</v>
      </c>
      <c r="H10" s="20">
        <f t="shared" si="0"/>
        <v>115</v>
      </c>
      <c r="I10" s="21">
        <f t="shared" si="1"/>
        <v>125.94661218205228</v>
      </c>
      <c r="J10" s="22" t="s">
        <v>12</v>
      </c>
    </row>
    <row r="11" spans="2:10" ht="15">
      <c r="B11" s="16">
        <v>6</v>
      </c>
      <c r="C11" s="17" t="s">
        <v>113</v>
      </c>
      <c r="D11" s="17" t="s">
        <v>11</v>
      </c>
      <c r="E11" s="17"/>
      <c r="F11" s="19">
        <v>55</v>
      </c>
      <c r="G11" s="19">
        <v>60</v>
      </c>
      <c r="H11" s="20">
        <f t="shared" si="0"/>
        <v>115</v>
      </c>
      <c r="I11" s="21">
        <f t="shared" si="1"/>
        <v>125.80275279237274</v>
      </c>
      <c r="J11" s="22" t="s">
        <v>15</v>
      </c>
    </row>
    <row r="12" spans="2:10" ht="15">
      <c r="B12" s="16">
        <v>7</v>
      </c>
      <c r="C12" s="17" t="s">
        <v>114</v>
      </c>
      <c r="D12" s="17" t="s">
        <v>115</v>
      </c>
      <c r="E12" s="17"/>
      <c r="F12" s="19">
        <v>55</v>
      </c>
      <c r="G12" s="19">
        <v>56</v>
      </c>
      <c r="H12" s="20">
        <f t="shared" si="0"/>
        <v>111</v>
      </c>
      <c r="I12" s="21">
        <f t="shared" si="1"/>
        <v>121.56460950276629</v>
      </c>
      <c r="J12" s="22" t="s">
        <v>15</v>
      </c>
    </row>
    <row r="13" spans="2:10" ht="15">
      <c r="B13" s="16">
        <v>8</v>
      </c>
      <c r="C13" s="17" t="s">
        <v>116</v>
      </c>
      <c r="D13" s="17" t="s">
        <v>117</v>
      </c>
      <c r="E13" s="17"/>
      <c r="F13" s="19">
        <v>49</v>
      </c>
      <c r="G13" s="19">
        <v>62</v>
      </c>
      <c r="H13" s="20">
        <f t="shared" si="0"/>
        <v>111</v>
      </c>
      <c r="I13" s="21">
        <f t="shared" si="1"/>
        <v>121.13303133372769</v>
      </c>
      <c r="J13" s="22" t="s">
        <v>15</v>
      </c>
    </row>
    <row r="14" spans="2:10" ht="15">
      <c r="B14" s="16">
        <v>9</v>
      </c>
      <c r="C14" s="17" t="s">
        <v>118</v>
      </c>
      <c r="D14" s="17" t="s">
        <v>19</v>
      </c>
      <c r="E14" s="17"/>
      <c r="F14" s="19">
        <v>44</v>
      </c>
      <c r="G14" s="19">
        <v>62</v>
      </c>
      <c r="H14" s="20">
        <f t="shared" si="0"/>
        <v>106</v>
      </c>
      <c r="I14" s="21">
        <f t="shared" si="1"/>
        <v>115.47570374752078</v>
      </c>
      <c r="J14" s="22" t="s">
        <v>15</v>
      </c>
    </row>
    <row r="15" spans="2:10" ht="15">
      <c r="B15" s="16">
        <v>10</v>
      </c>
      <c r="C15" s="17" t="s">
        <v>119</v>
      </c>
      <c r="D15" s="17" t="s">
        <v>120</v>
      </c>
      <c r="E15" s="17"/>
      <c r="F15" s="19">
        <v>51</v>
      </c>
      <c r="G15" s="19">
        <v>54</v>
      </c>
      <c r="H15" s="20">
        <f t="shared" si="0"/>
        <v>105</v>
      </c>
      <c r="I15" s="21">
        <f t="shared" si="1"/>
        <v>114.91967578899754</v>
      </c>
      <c r="J15" s="22" t="s">
        <v>15</v>
      </c>
    </row>
    <row r="16" spans="2:10" ht="15">
      <c r="B16" s="16">
        <v>11</v>
      </c>
      <c r="C16" s="17" t="s">
        <v>121</v>
      </c>
      <c r="D16" s="17" t="s">
        <v>50</v>
      </c>
      <c r="E16" s="17"/>
      <c r="F16" s="19">
        <v>41</v>
      </c>
      <c r="G16" s="19">
        <v>62</v>
      </c>
      <c r="H16" s="20">
        <f t="shared" si="0"/>
        <v>103</v>
      </c>
      <c r="I16" s="21">
        <f t="shared" si="1"/>
        <v>112.08130719579665</v>
      </c>
      <c r="J16" s="25" t="s">
        <v>15</v>
      </c>
    </row>
    <row r="17" spans="2:10" ht="15">
      <c r="B17" s="16">
        <v>12</v>
      </c>
      <c r="C17" s="17" t="s">
        <v>223</v>
      </c>
      <c r="D17" s="17"/>
      <c r="E17" s="17"/>
      <c r="F17" s="19">
        <v>53</v>
      </c>
      <c r="G17" s="19">
        <v>48</v>
      </c>
      <c r="H17" s="20">
        <f t="shared" si="0"/>
        <v>101</v>
      </c>
      <c r="I17" s="21">
        <f t="shared" si="1"/>
        <v>110.82539188907062</v>
      </c>
      <c r="J17" s="25" t="s">
        <v>12</v>
      </c>
    </row>
    <row r="18" spans="2:10" ht="15">
      <c r="B18" s="16">
        <v>13</v>
      </c>
      <c r="C18" s="17" t="s">
        <v>122</v>
      </c>
      <c r="D18" s="17" t="s">
        <v>123</v>
      </c>
      <c r="E18" s="17"/>
      <c r="F18" s="19">
        <v>49</v>
      </c>
      <c r="G18" s="19">
        <v>52</v>
      </c>
      <c r="H18" s="20">
        <f t="shared" si="0"/>
        <v>101</v>
      </c>
      <c r="I18" s="21">
        <f t="shared" si="1"/>
        <v>110.53767310971155</v>
      </c>
      <c r="J18" s="25" t="s">
        <v>12</v>
      </c>
    </row>
    <row r="19" spans="2:10" ht="15">
      <c r="B19" s="16">
        <v>14</v>
      </c>
      <c r="C19" s="17" t="s">
        <v>124</v>
      </c>
      <c r="D19" s="17" t="s">
        <v>64</v>
      </c>
      <c r="E19" s="17"/>
      <c r="F19" s="19">
        <v>47</v>
      </c>
      <c r="G19" s="19">
        <v>54</v>
      </c>
      <c r="H19" s="20">
        <f t="shared" si="0"/>
        <v>101</v>
      </c>
      <c r="I19" s="21">
        <f t="shared" si="1"/>
        <v>110.39381372003203</v>
      </c>
      <c r="J19" s="25" t="s">
        <v>12</v>
      </c>
    </row>
    <row r="20" spans="2:10" ht="15">
      <c r="B20" s="16">
        <v>15</v>
      </c>
      <c r="C20" s="17" t="s">
        <v>125</v>
      </c>
      <c r="D20" s="17" t="s">
        <v>126</v>
      </c>
      <c r="E20" s="17"/>
      <c r="F20" s="19">
        <v>43</v>
      </c>
      <c r="G20" s="19">
        <v>58</v>
      </c>
      <c r="H20" s="20">
        <f t="shared" si="0"/>
        <v>101</v>
      </c>
      <c r="I20" s="21">
        <f t="shared" si="1"/>
        <v>110.10609494067296</v>
      </c>
      <c r="J20" s="25" t="s">
        <v>15</v>
      </c>
    </row>
    <row r="21" spans="2:10" ht="15">
      <c r="B21" s="16">
        <v>16</v>
      </c>
      <c r="C21" s="17" t="s">
        <v>127</v>
      </c>
      <c r="D21" s="17" t="s">
        <v>21</v>
      </c>
      <c r="E21" s="17"/>
      <c r="F21" s="19">
        <v>43</v>
      </c>
      <c r="G21" s="19">
        <v>58</v>
      </c>
      <c r="H21" s="20">
        <f t="shared" si="0"/>
        <v>101</v>
      </c>
      <c r="I21" s="21">
        <f t="shared" si="1"/>
        <v>110.10609494067296</v>
      </c>
      <c r="J21" s="25" t="s">
        <v>12</v>
      </c>
    </row>
    <row r="22" spans="2:10" ht="15">
      <c r="B22" s="16">
        <v>17</v>
      </c>
      <c r="C22" s="17" t="s">
        <v>128</v>
      </c>
      <c r="D22" s="17" t="s">
        <v>25</v>
      </c>
      <c r="E22" s="17"/>
      <c r="F22" s="19">
        <v>47</v>
      </c>
      <c r="G22" s="19">
        <v>50</v>
      </c>
      <c r="H22" s="20">
        <f t="shared" si="0"/>
        <v>97</v>
      </c>
      <c r="I22" s="21">
        <f t="shared" si="1"/>
        <v>106.15567043042556</v>
      </c>
      <c r="J22" s="25" t="s">
        <v>15</v>
      </c>
    </row>
    <row r="23" spans="2:10" ht="15">
      <c r="B23" s="16">
        <v>18</v>
      </c>
      <c r="C23" s="17" t="s">
        <v>129</v>
      </c>
      <c r="D23" s="17" t="s">
        <v>21</v>
      </c>
      <c r="E23" s="17"/>
      <c r="F23" s="19">
        <v>41</v>
      </c>
      <c r="G23" s="19">
        <v>56</v>
      </c>
      <c r="H23" s="20">
        <f t="shared" si="0"/>
        <v>97</v>
      </c>
      <c r="I23" s="21">
        <f t="shared" si="1"/>
        <v>105.72409226138697</v>
      </c>
      <c r="J23" s="25" t="s">
        <v>12</v>
      </c>
    </row>
    <row r="24" spans="2:10" ht="15">
      <c r="B24" s="16">
        <v>19</v>
      </c>
      <c r="C24" s="17" t="s">
        <v>130</v>
      </c>
      <c r="D24" s="17" t="s">
        <v>19</v>
      </c>
      <c r="E24" s="17"/>
      <c r="F24" s="19">
        <v>48</v>
      </c>
      <c r="G24" s="19">
        <v>42</v>
      </c>
      <c r="H24" s="20">
        <f t="shared" si="0"/>
        <v>90</v>
      </c>
      <c r="I24" s="21">
        <f t="shared" si="1"/>
        <v>98.81084936845403</v>
      </c>
      <c r="J24" s="25" t="s">
        <v>12</v>
      </c>
    </row>
    <row r="25" spans="2:10" ht="15">
      <c r="B25" s="16">
        <v>20</v>
      </c>
      <c r="C25" s="17" t="s">
        <v>131</v>
      </c>
      <c r="D25" s="17" t="s">
        <v>32</v>
      </c>
      <c r="E25" s="17"/>
      <c r="F25" s="19">
        <v>48</v>
      </c>
      <c r="G25" s="19">
        <v>42</v>
      </c>
      <c r="H25" s="20">
        <f t="shared" si="0"/>
        <v>90</v>
      </c>
      <c r="I25" s="21">
        <f t="shared" si="1"/>
        <v>98.81084936845403</v>
      </c>
      <c r="J25" s="25" t="s">
        <v>12</v>
      </c>
    </row>
    <row r="26" spans="2:11" ht="15">
      <c r="B26" s="16">
        <v>21</v>
      </c>
      <c r="C26" s="17" t="s">
        <v>222</v>
      </c>
      <c r="D26" s="17"/>
      <c r="E26" s="17"/>
      <c r="F26" s="19">
        <v>48</v>
      </c>
      <c r="G26" s="19">
        <v>40</v>
      </c>
      <c r="H26" s="20">
        <f t="shared" si="0"/>
        <v>88</v>
      </c>
      <c r="I26" s="21">
        <f t="shared" si="1"/>
        <v>96.69177772365079</v>
      </c>
      <c r="J26" s="25" t="s">
        <v>12</v>
      </c>
      <c r="K26"/>
    </row>
    <row r="27" spans="2:10" ht="15">
      <c r="B27" s="16">
        <v>22</v>
      </c>
      <c r="C27" s="17" t="s">
        <v>132</v>
      </c>
      <c r="D27" s="17" t="s">
        <v>89</v>
      </c>
      <c r="E27" s="17"/>
      <c r="F27" s="19">
        <v>47</v>
      </c>
      <c r="G27" s="19">
        <v>38</v>
      </c>
      <c r="H27" s="20">
        <f t="shared" si="0"/>
        <v>85</v>
      </c>
      <c r="I27" s="21">
        <f t="shared" si="1"/>
        <v>93.4412405616062</v>
      </c>
      <c r="J27" s="25" t="s">
        <v>12</v>
      </c>
    </row>
    <row r="28" spans="2:10" ht="15">
      <c r="B28" s="16">
        <v>23</v>
      </c>
      <c r="C28" s="17" t="s">
        <v>133</v>
      </c>
      <c r="D28" s="17" t="s">
        <v>50</v>
      </c>
      <c r="E28" s="17"/>
      <c r="F28" s="19">
        <v>43</v>
      </c>
      <c r="G28" s="19">
        <v>42</v>
      </c>
      <c r="H28" s="20">
        <f t="shared" si="0"/>
        <v>85</v>
      </c>
      <c r="I28" s="21">
        <f t="shared" si="1"/>
        <v>93.15352178224711</v>
      </c>
      <c r="J28" s="25" t="s">
        <v>12</v>
      </c>
    </row>
    <row r="29" spans="2:10" ht="15">
      <c r="B29" s="16">
        <v>24</v>
      </c>
      <c r="C29" s="17" t="s">
        <v>134</v>
      </c>
      <c r="D29" s="17" t="s">
        <v>135</v>
      </c>
      <c r="E29" s="17"/>
      <c r="F29" s="19">
        <v>54</v>
      </c>
      <c r="G29" s="19">
        <v>30</v>
      </c>
      <c r="H29" s="20">
        <f t="shared" si="0"/>
        <v>84</v>
      </c>
      <c r="I29" s="21">
        <f t="shared" si="1"/>
        <v>92.88521260308292</v>
      </c>
      <c r="J29" s="25" t="s">
        <v>12</v>
      </c>
    </row>
    <row r="30" spans="2:10" ht="15">
      <c r="B30" s="16">
        <v>25</v>
      </c>
      <c r="C30" s="17" t="s">
        <v>225</v>
      </c>
      <c r="D30" s="17"/>
      <c r="E30" s="17"/>
      <c r="F30" s="19">
        <v>46</v>
      </c>
      <c r="G30" s="19">
        <v>38</v>
      </c>
      <c r="H30" s="20">
        <f t="shared" si="0"/>
        <v>84</v>
      </c>
      <c r="I30" s="21">
        <f t="shared" si="1"/>
        <v>92.3097750443648</v>
      </c>
      <c r="J30" s="25" t="s">
        <v>12</v>
      </c>
    </row>
    <row r="31" spans="2:10" ht="15">
      <c r="B31" s="16">
        <v>26</v>
      </c>
      <c r="C31" s="17" t="s">
        <v>136</v>
      </c>
      <c r="D31" s="17" t="s">
        <v>25</v>
      </c>
      <c r="E31" s="17"/>
      <c r="F31" s="19">
        <v>44</v>
      </c>
      <c r="G31" s="19">
        <v>40</v>
      </c>
      <c r="H31" s="20">
        <f t="shared" si="0"/>
        <v>84</v>
      </c>
      <c r="I31" s="21">
        <f t="shared" si="1"/>
        <v>92.16591565468526</v>
      </c>
      <c r="J31" s="25" t="s">
        <v>15</v>
      </c>
    </row>
    <row r="32" spans="2:10" ht="15">
      <c r="B32" s="16">
        <v>27</v>
      </c>
      <c r="C32" s="17" t="s">
        <v>137</v>
      </c>
      <c r="D32" s="17" t="s">
        <v>138</v>
      </c>
      <c r="E32" s="17"/>
      <c r="F32" s="19">
        <v>44</v>
      </c>
      <c r="G32" s="19">
        <v>38</v>
      </c>
      <c r="H32" s="20">
        <f t="shared" si="0"/>
        <v>82</v>
      </c>
      <c r="I32" s="21">
        <f t="shared" si="1"/>
        <v>90.04684400988204</v>
      </c>
      <c r="J32" s="25" t="s">
        <v>12</v>
      </c>
    </row>
    <row r="33" spans="2:10" ht="15">
      <c r="B33" s="16">
        <v>28</v>
      </c>
      <c r="C33" s="17" t="s">
        <v>139</v>
      </c>
      <c r="D33" s="17" t="s">
        <v>64</v>
      </c>
      <c r="E33" s="17"/>
      <c r="F33" s="19">
        <v>34</v>
      </c>
      <c r="G33" s="19">
        <v>48</v>
      </c>
      <c r="H33" s="20">
        <f t="shared" si="0"/>
        <v>82</v>
      </c>
      <c r="I33" s="21">
        <f t="shared" si="1"/>
        <v>89.3275470614844</v>
      </c>
      <c r="J33" s="25" t="s">
        <v>12</v>
      </c>
    </row>
    <row r="34" spans="2:10" ht="15">
      <c r="B34" s="16">
        <v>29</v>
      </c>
      <c r="C34" s="17" t="s">
        <v>134</v>
      </c>
      <c r="D34" s="17" t="s">
        <v>120</v>
      </c>
      <c r="E34" s="17"/>
      <c r="F34" s="19">
        <v>50</v>
      </c>
      <c r="G34" s="19">
        <v>30</v>
      </c>
      <c r="H34" s="20">
        <f t="shared" si="0"/>
        <v>80</v>
      </c>
      <c r="I34" s="21">
        <f t="shared" si="1"/>
        <v>88.3593505341174</v>
      </c>
      <c r="J34" s="25" t="s">
        <v>12</v>
      </c>
    </row>
    <row r="35" spans="2:10" ht="15">
      <c r="B35" s="16">
        <v>30</v>
      </c>
      <c r="C35" s="17" t="s">
        <v>140</v>
      </c>
      <c r="D35" s="17" t="s">
        <v>141</v>
      </c>
      <c r="E35" s="17"/>
      <c r="F35" s="19">
        <v>33</v>
      </c>
      <c r="G35" s="19">
        <v>48</v>
      </c>
      <c r="H35" s="20">
        <f t="shared" si="0"/>
        <v>81</v>
      </c>
      <c r="I35" s="21">
        <f t="shared" si="1"/>
        <v>88.19608154424301</v>
      </c>
      <c r="J35" s="25" t="s">
        <v>12</v>
      </c>
    </row>
    <row r="36" spans="2:10" ht="15">
      <c r="B36" s="16">
        <v>31</v>
      </c>
      <c r="C36" s="17" t="s">
        <v>142</v>
      </c>
      <c r="D36" s="17" t="s">
        <v>143</v>
      </c>
      <c r="E36" s="17"/>
      <c r="F36" s="19">
        <v>30</v>
      </c>
      <c r="G36" s="19">
        <v>50</v>
      </c>
      <c r="H36" s="20">
        <f t="shared" si="0"/>
        <v>80</v>
      </c>
      <c r="I36" s="21">
        <f t="shared" si="1"/>
        <v>86.9207566373221</v>
      </c>
      <c r="J36" s="25" t="s">
        <v>15</v>
      </c>
    </row>
    <row r="37" spans="2:10" ht="15">
      <c r="B37" s="16">
        <v>32</v>
      </c>
      <c r="C37" s="17" t="s">
        <v>144</v>
      </c>
      <c r="D37" s="17" t="s">
        <v>145</v>
      </c>
      <c r="E37" s="17"/>
      <c r="F37" s="19">
        <v>34</v>
      </c>
      <c r="G37" s="19">
        <v>44</v>
      </c>
      <c r="H37" s="20">
        <f t="shared" si="0"/>
        <v>78</v>
      </c>
      <c r="I37" s="21">
        <f t="shared" si="1"/>
        <v>85.08940377187794</v>
      </c>
      <c r="J37" s="25" t="s">
        <v>15</v>
      </c>
    </row>
    <row r="38" spans="2:10" ht="15">
      <c r="B38" s="16">
        <v>33</v>
      </c>
      <c r="C38" s="17" t="s">
        <v>146</v>
      </c>
      <c r="D38" s="17" t="s">
        <v>69</v>
      </c>
      <c r="E38" s="17"/>
      <c r="F38" s="19">
        <v>39</v>
      </c>
      <c r="G38" s="19">
        <v>38</v>
      </c>
      <c r="H38" s="20">
        <f t="shared" si="0"/>
        <v>77</v>
      </c>
      <c r="I38" s="21">
        <f t="shared" si="1"/>
        <v>84.38951642367515</v>
      </c>
      <c r="J38" s="25" t="s">
        <v>12</v>
      </c>
    </row>
    <row r="39" spans="2:10" ht="15">
      <c r="B39" s="16">
        <v>34</v>
      </c>
      <c r="C39" s="17" t="s">
        <v>147</v>
      </c>
      <c r="D39" s="17" t="s">
        <v>51</v>
      </c>
      <c r="E39" s="17"/>
      <c r="F39" s="19">
        <v>40</v>
      </c>
      <c r="G39" s="19">
        <v>36</v>
      </c>
      <c r="H39" s="20">
        <f t="shared" si="0"/>
        <v>76</v>
      </c>
      <c r="I39" s="21">
        <f t="shared" si="1"/>
        <v>83.4019102961133</v>
      </c>
      <c r="J39" s="25" t="s">
        <v>15</v>
      </c>
    </row>
    <row r="40" spans="2:10" ht="15">
      <c r="B40" s="16">
        <v>35</v>
      </c>
      <c r="C40" s="17" t="s">
        <v>148</v>
      </c>
      <c r="D40" s="17" t="s">
        <v>149</v>
      </c>
      <c r="E40" s="17"/>
      <c r="F40" s="19">
        <v>35</v>
      </c>
      <c r="G40" s="19">
        <v>40</v>
      </c>
      <c r="H40" s="20">
        <f t="shared" si="0"/>
        <v>75</v>
      </c>
      <c r="I40" s="21">
        <f t="shared" si="1"/>
        <v>81.98272599951287</v>
      </c>
      <c r="J40" s="25" t="s">
        <v>15</v>
      </c>
    </row>
    <row r="41" spans="2:10" ht="15">
      <c r="B41" s="16">
        <v>36</v>
      </c>
      <c r="C41" s="17" t="s">
        <v>150</v>
      </c>
      <c r="D41" s="17" t="s">
        <v>17</v>
      </c>
      <c r="E41" s="17"/>
      <c r="F41" s="19">
        <v>33</v>
      </c>
      <c r="G41" s="19">
        <v>42</v>
      </c>
      <c r="H41" s="20">
        <f t="shared" si="0"/>
        <v>75</v>
      </c>
      <c r="I41" s="21">
        <f t="shared" si="1"/>
        <v>81.83886660983333</v>
      </c>
      <c r="J41" s="25" t="s">
        <v>15</v>
      </c>
    </row>
    <row r="42" spans="2:10" ht="15">
      <c r="B42" s="16">
        <v>37</v>
      </c>
      <c r="C42" s="17" t="s">
        <v>151</v>
      </c>
      <c r="D42" s="17" t="s">
        <v>17</v>
      </c>
      <c r="E42" s="17"/>
      <c r="F42" s="19">
        <v>32</v>
      </c>
      <c r="G42" s="19">
        <v>42</v>
      </c>
      <c r="H42" s="20">
        <f t="shared" si="0"/>
        <v>74</v>
      </c>
      <c r="I42" s="21">
        <f t="shared" si="1"/>
        <v>80.70740109259195</v>
      </c>
      <c r="J42" s="25" t="s">
        <v>15</v>
      </c>
    </row>
    <row r="43" spans="2:10" ht="15">
      <c r="B43" s="16">
        <v>38</v>
      </c>
      <c r="C43" s="17" t="s">
        <v>152</v>
      </c>
      <c r="D43" s="17" t="s">
        <v>153</v>
      </c>
      <c r="E43" s="17"/>
      <c r="F43" s="19">
        <v>32</v>
      </c>
      <c r="G43" s="19">
        <v>40</v>
      </c>
      <c r="H43" s="20">
        <f t="shared" si="0"/>
        <v>72</v>
      </c>
      <c r="I43" s="21">
        <f t="shared" si="1"/>
        <v>78.58832944778872</v>
      </c>
      <c r="J43" s="25" t="s">
        <v>15</v>
      </c>
    </row>
    <row r="44" spans="2:10" ht="15">
      <c r="B44" s="16">
        <v>39</v>
      </c>
      <c r="C44" s="17" t="s">
        <v>154</v>
      </c>
      <c r="D44" s="17" t="s">
        <v>135</v>
      </c>
      <c r="E44" s="17"/>
      <c r="F44" s="19">
        <v>44</v>
      </c>
      <c r="G44" s="19">
        <v>26</v>
      </c>
      <c r="H44" s="20">
        <f t="shared" si="0"/>
        <v>70</v>
      </c>
      <c r="I44" s="21">
        <f t="shared" si="1"/>
        <v>77.33241414106267</v>
      </c>
      <c r="J44" s="25" t="s">
        <v>12</v>
      </c>
    </row>
    <row r="45" spans="2:10" ht="15">
      <c r="B45" s="16">
        <v>40</v>
      </c>
      <c r="C45" s="17" t="s">
        <v>155</v>
      </c>
      <c r="D45" s="17" t="s">
        <v>156</v>
      </c>
      <c r="E45" s="18"/>
      <c r="F45" s="19">
        <v>38</v>
      </c>
      <c r="G45" s="19">
        <v>32</v>
      </c>
      <c r="H45" s="20">
        <f t="shared" si="0"/>
        <v>70</v>
      </c>
      <c r="I45" s="21">
        <f t="shared" si="1"/>
        <v>76.90083597202408</v>
      </c>
      <c r="J45" s="25" t="s">
        <v>12</v>
      </c>
    </row>
    <row r="46" spans="2:10" ht="15">
      <c r="B46" s="16">
        <v>41</v>
      </c>
      <c r="C46" s="17" t="s">
        <v>224</v>
      </c>
      <c r="D46" s="17"/>
      <c r="E46" s="17"/>
      <c r="F46" s="19">
        <v>31</v>
      </c>
      <c r="G46" s="19">
        <v>36</v>
      </c>
      <c r="H46" s="20">
        <f t="shared" si="0"/>
        <v>67</v>
      </c>
      <c r="I46" s="21">
        <f t="shared" si="1"/>
        <v>73.21872064094089</v>
      </c>
      <c r="J46" s="25" t="s">
        <v>12</v>
      </c>
    </row>
    <row r="47" spans="2:10" ht="15">
      <c r="B47" s="16">
        <v>42</v>
      </c>
      <c r="C47" s="17" t="s">
        <v>158</v>
      </c>
      <c r="D47" s="17" t="s">
        <v>46</v>
      </c>
      <c r="E47" s="17"/>
      <c r="F47" s="19">
        <v>23</v>
      </c>
      <c r="G47" s="19">
        <v>26</v>
      </c>
      <c r="H47" s="20">
        <f t="shared" si="0"/>
        <v>49</v>
      </c>
      <c r="I47" s="21">
        <f t="shared" si="1"/>
        <v>53.571638278993696</v>
      </c>
      <c r="J47" s="25" t="s">
        <v>12</v>
      </c>
    </row>
    <row r="48" spans="2:10" ht="15.75" thickBot="1">
      <c r="B48" s="26"/>
      <c r="C48" s="27" t="s">
        <v>228</v>
      </c>
      <c r="D48" s="27"/>
      <c r="E48" s="27"/>
      <c r="F48" s="28">
        <f>AVERAGE(F6:F47)</f>
        <v>44.19047619047619</v>
      </c>
      <c r="G48" s="28">
        <f>AVERAGE(G6:G47)</f>
        <v>47.19047619047619</v>
      </c>
      <c r="H48" s="29"/>
      <c r="I48" s="29"/>
      <c r="J48" s="30"/>
    </row>
  </sheetData>
  <sheetProtection/>
  <mergeCells count="1"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3:K54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2.28125" style="2" customWidth="1"/>
    <col min="2" max="2" width="9.140625" style="1" customWidth="1"/>
    <col min="3" max="3" width="15.00390625" style="2" bestFit="1" customWidth="1"/>
    <col min="4" max="4" width="11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32" t="s">
        <v>159</v>
      </c>
      <c r="C3" s="32"/>
      <c r="D3" s="32"/>
      <c r="E3" s="32"/>
      <c r="F3" s="32"/>
      <c r="G3" s="32"/>
      <c r="H3" s="32"/>
      <c r="I3" s="32"/>
      <c r="J3" s="32"/>
    </row>
    <row r="4" ht="13.5" thickBot="1"/>
    <row r="5" spans="2:10" s="8" customFormat="1" ht="15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</row>
    <row r="6" spans="2:10" ht="15">
      <c r="B6" s="9">
        <v>1</v>
      </c>
      <c r="C6" s="10" t="s">
        <v>160</v>
      </c>
      <c r="D6" s="10" t="s">
        <v>29</v>
      </c>
      <c r="E6" s="10"/>
      <c r="F6" s="31">
        <v>92</v>
      </c>
      <c r="G6" s="31">
        <v>122</v>
      </c>
      <c r="H6" s="13">
        <f aca="true" t="shared" si="0" ref="H6:H24">SUM(F6:G6)</f>
        <v>214</v>
      </c>
      <c r="I6" s="14">
        <f aca="true" t="shared" si="1" ref="I6:I24">(F6/$F$54+G6/$G$54)*50</f>
        <v>163.85016483362543</v>
      </c>
      <c r="J6" s="15" t="s">
        <v>15</v>
      </c>
    </row>
    <row r="7" spans="2:10" ht="15">
      <c r="B7" s="16">
        <v>2</v>
      </c>
      <c r="C7" s="17" t="s">
        <v>161</v>
      </c>
      <c r="D7" s="17" t="s">
        <v>149</v>
      </c>
      <c r="E7" s="17"/>
      <c r="F7" s="19">
        <v>78</v>
      </c>
      <c r="G7" s="19">
        <v>128</v>
      </c>
      <c r="H7" s="20">
        <f t="shared" si="0"/>
        <v>206</v>
      </c>
      <c r="I7" s="21">
        <f t="shared" si="1"/>
        <v>155.77079565299954</v>
      </c>
      <c r="J7" s="22" t="s">
        <v>15</v>
      </c>
    </row>
    <row r="8" spans="2:10" ht="15">
      <c r="B8" s="16">
        <v>3</v>
      </c>
      <c r="C8" s="17" t="s">
        <v>162</v>
      </c>
      <c r="D8" s="17" t="s">
        <v>163</v>
      </c>
      <c r="E8" s="17"/>
      <c r="F8" s="19">
        <v>79</v>
      </c>
      <c r="G8" s="19">
        <v>110</v>
      </c>
      <c r="H8" s="20">
        <f t="shared" si="0"/>
        <v>189</v>
      </c>
      <c r="I8" s="21">
        <f t="shared" si="1"/>
        <v>144.29202479197343</v>
      </c>
      <c r="J8" s="22" t="s">
        <v>15</v>
      </c>
    </row>
    <row r="9" spans="2:11" ht="15">
      <c r="B9" s="16">
        <v>4</v>
      </c>
      <c r="C9" s="17" t="s">
        <v>226</v>
      </c>
      <c r="D9" s="17"/>
      <c r="E9" s="17"/>
      <c r="F9" s="19">
        <v>82</v>
      </c>
      <c r="G9" s="19">
        <v>100</v>
      </c>
      <c r="H9" s="20">
        <f t="shared" si="0"/>
        <v>182</v>
      </c>
      <c r="I9" s="21">
        <f t="shared" si="1"/>
        <v>140.0443914541781</v>
      </c>
      <c r="J9" s="22" t="s">
        <v>12</v>
      </c>
      <c r="K9"/>
    </row>
    <row r="10" spans="2:10" ht="15">
      <c r="B10" s="16">
        <v>5</v>
      </c>
      <c r="C10" s="17" t="s">
        <v>164</v>
      </c>
      <c r="D10" s="17" t="s">
        <v>135</v>
      </c>
      <c r="E10" s="17"/>
      <c r="F10" s="19">
        <v>72</v>
      </c>
      <c r="G10" s="19">
        <v>108</v>
      </c>
      <c r="H10" s="20">
        <f t="shared" si="0"/>
        <v>180</v>
      </c>
      <c r="I10" s="21">
        <f t="shared" si="1"/>
        <v>136.82180846924194</v>
      </c>
      <c r="J10" s="22" t="s">
        <v>12</v>
      </c>
    </row>
    <row r="11" spans="2:10" ht="15">
      <c r="B11" s="16">
        <v>6</v>
      </c>
      <c r="C11" s="17" t="s">
        <v>165</v>
      </c>
      <c r="D11" s="17" t="s">
        <v>17</v>
      </c>
      <c r="E11" s="17"/>
      <c r="F11" s="19">
        <v>75</v>
      </c>
      <c r="G11" s="19">
        <v>100</v>
      </c>
      <c r="H11" s="20">
        <f t="shared" si="0"/>
        <v>175</v>
      </c>
      <c r="I11" s="21">
        <f t="shared" si="1"/>
        <v>133.94638782441405</v>
      </c>
      <c r="J11" s="22" t="s">
        <v>15</v>
      </c>
    </row>
    <row r="12" spans="2:10" ht="15">
      <c r="B12" s="16">
        <v>7</v>
      </c>
      <c r="C12" s="17" t="s">
        <v>166</v>
      </c>
      <c r="D12" s="17" t="s">
        <v>167</v>
      </c>
      <c r="E12" s="17"/>
      <c r="F12" s="19">
        <v>76</v>
      </c>
      <c r="G12" s="19">
        <v>94</v>
      </c>
      <c r="H12" s="20">
        <f t="shared" si="0"/>
        <v>170</v>
      </c>
      <c r="I12" s="21">
        <f t="shared" si="1"/>
        <v>130.70089312119242</v>
      </c>
      <c r="J12" s="22" t="s">
        <v>12</v>
      </c>
    </row>
    <row r="13" spans="2:10" ht="15">
      <c r="B13" s="16">
        <v>8</v>
      </c>
      <c r="C13" s="17" t="s">
        <v>168</v>
      </c>
      <c r="D13" s="17" t="s">
        <v>157</v>
      </c>
      <c r="E13" s="17"/>
      <c r="F13" s="19">
        <v>69</v>
      </c>
      <c r="G13" s="19">
        <v>102</v>
      </c>
      <c r="H13" s="20">
        <f t="shared" si="0"/>
        <v>171</v>
      </c>
      <c r="I13" s="21">
        <f t="shared" si="1"/>
        <v>130.09174026329796</v>
      </c>
      <c r="J13" s="22" t="s">
        <v>15</v>
      </c>
    </row>
    <row r="14" spans="2:10" ht="15">
      <c r="B14" s="16">
        <v>9</v>
      </c>
      <c r="C14" s="17" t="s">
        <v>169</v>
      </c>
      <c r="D14" s="17" t="s">
        <v>89</v>
      </c>
      <c r="E14" s="17"/>
      <c r="F14" s="19">
        <v>73</v>
      </c>
      <c r="G14" s="19">
        <v>92</v>
      </c>
      <c r="H14" s="20">
        <f t="shared" si="0"/>
        <v>165</v>
      </c>
      <c r="I14" s="21">
        <f t="shared" si="1"/>
        <v>126.71525030118325</v>
      </c>
      <c r="J14" s="22" t="s">
        <v>15</v>
      </c>
    </row>
    <row r="15" spans="2:10" ht="15">
      <c r="B15" s="16">
        <v>10</v>
      </c>
      <c r="C15" s="17" t="s">
        <v>170</v>
      </c>
      <c r="D15" s="17" t="s">
        <v>97</v>
      </c>
      <c r="E15" s="17"/>
      <c r="F15" s="19">
        <v>68</v>
      </c>
      <c r="G15" s="19">
        <v>96</v>
      </c>
      <c r="H15" s="20">
        <f t="shared" si="0"/>
        <v>164</v>
      </c>
      <c r="I15" s="21">
        <f t="shared" si="1"/>
        <v>125.10395880871519</v>
      </c>
      <c r="J15" s="22" t="s">
        <v>12</v>
      </c>
    </row>
    <row r="16" spans="2:10" ht="15">
      <c r="B16" s="16">
        <v>11</v>
      </c>
      <c r="C16" s="17" t="s">
        <v>171</v>
      </c>
      <c r="D16" s="17" t="s">
        <v>77</v>
      </c>
      <c r="E16" s="17"/>
      <c r="F16" s="19">
        <v>60</v>
      </c>
      <c r="G16" s="19">
        <v>94</v>
      </c>
      <c r="H16" s="20">
        <f t="shared" si="0"/>
        <v>154</v>
      </c>
      <c r="I16" s="21">
        <f t="shared" si="1"/>
        <v>116.76259911030311</v>
      </c>
      <c r="J16" s="25" t="s">
        <v>15</v>
      </c>
    </row>
    <row r="17" spans="2:10" ht="15">
      <c r="B17" s="16">
        <v>12</v>
      </c>
      <c r="C17" s="17" t="s">
        <v>172</v>
      </c>
      <c r="D17" s="17" t="s">
        <v>50</v>
      </c>
      <c r="E17" s="17"/>
      <c r="F17" s="19">
        <v>66</v>
      </c>
      <c r="G17" s="19">
        <v>82</v>
      </c>
      <c r="H17" s="20">
        <f t="shared" si="0"/>
        <v>148</v>
      </c>
      <c r="I17" s="21">
        <f t="shared" si="1"/>
        <v>113.75618320658214</v>
      </c>
      <c r="J17" s="25" t="s">
        <v>15</v>
      </c>
    </row>
    <row r="18" spans="2:10" ht="15">
      <c r="B18" s="16">
        <v>13</v>
      </c>
      <c r="C18" s="17" t="s">
        <v>173</v>
      </c>
      <c r="D18" s="17" t="s">
        <v>75</v>
      </c>
      <c r="E18" s="17"/>
      <c r="F18" s="19">
        <v>64</v>
      </c>
      <c r="G18" s="19">
        <v>84</v>
      </c>
      <c r="H18" s="20">
        <f t="shared" si="0"/>
        <v>148</v>
      </c>
      <c r="I18" s="21">
        <f t="shared" si="1"/>
        <v>113.38610914818838</v>
      </c>
      <c r="J18" s="25" t="s">
        <v>12</v>
      </c>
    </row>
    <row r="19" spans="2:10" ht="15">
      <c r="B19" s="16">
        <v>14</v>
      </c>
      <c r="C19" s="17" t="s">
        <v>174</v>
      </c>
      <c r="D19" s="17" t="s">
        <v>32</v>
      </c>
      <c r="E19" s="17"/>
      <c r="F19" s="19">
        <v>71</v>
      </c>
      <c r="G19" s="19">
        <v>74</v>
      </c>
      <c r="H19" s="20">
        <f t="shared" si="0"/>
        <v>145</v>
      </c>
      <c r="I19" s="21">
        <f t="shared" si="1"/>
        <v>112.6230493131154</v>
      </c>
      <c r="J19" s="25" t="s">
        <v>15</v>
      </c>
    </row>
    <row r="20" spans="2:10" ht="15">
      <c r="B20" s="16">
        <v>15</v>
      </c>
      <c r="C20" s="17" t="s">
        <v>175</v>
      </c>
      <c r="D20" s="17" t="s">
        <v>66</v>
      </c>
      <c r="E20" s="17"/>
      <c r="F20" s="19">
        <v>63</v>
      </c>
      <c r="G20" s="19">
        <v>82</v>
      </c>
      <c r="H20" s="20">
        <f t="shared" si="0"/>
        <v>145</v>
      </c>
      <c r="I20" s="21">
        <f t="shared" si="1"/>
        <v>111.1427530795404</v>
      </c>
      <c r="J20" s="25" t="s">
        <v>12</v>
      </c>
    </row>
    <row r="21" spans="2:10" ht="15">
      <c r="B21" s="16">
        <v>16</v>
      </c>
      <c r="C21" s="17" t="s">
        <v>176</v>
      </c>
      <c r="D21" s="17" t="s">
        <v>93</v>
      </c>
      <c r="E21" s="17"/>
      <c r="F21" s="19">
        <v>59</v>
      </c>
      <c r="G21" s="19">
        <v>86</v>
      </c>
      <c r="H21" s="20">
        <f t="shared" si="0"/>
        <v>145</v>
      </c>
      <c r="I21" s="21">
        <f t="shared" si="1"/>
        <v>110.40260496275289</v>
      </c>
      <c r="J21" s="25" t="s">
        <v>15</v>
      </c>
    </row>
    <row r="22" spans="2:10" ht="15">
      <c r="B22" s="16">
        <v>17</v>
      </c>
      <c r="C22" s="17" t="s">
        <v>177</v>
      </c>
      <c r="D22" s="17" t="s">
        <v>62</v>
      </c>
      <c r="E22" s="17"/>
      <c r="F22" s="19">
        <v>55</v>
      </c>
      <c r="G22" s="19">
        <v>88</v>
      </c>
      <c r="H22" s="20">
        <f t="shared" si="0"/>
        <v>143</v>
      </c>
      <c r="I22" s="21">
        <f t="shared" si="1"/>
        <v>108.29024415299797</v>
      </c>
      <c r="J22" s="25" t="s">
        <v>15</v>
      </c>
    </row>
    <row r="23" spans="2:10" ht="15">
      <c r="B23" s="16">
        <v>18</v>
      </c>
      <c r="C23" s="17" t="s">
        <v>178</v>
      </c>
      <c r="D23" s="17" t="s">
        <v>46</v>
      </c>
      <c r="E23" s="17"/>
      <c r="F23" s="19">
        <v>53</v>
      </c>
      <c r="G23" s="19">
        <v>90</v>
      </c>
      <c r="H23" s="20">
        <f t="shared" si="0"/>
        <v>143</v>
      </c>
      <c r="I23" s="21">
        <f t="shared" si="1"/>
        <v>107.92017009460422</v>
      </c>
      <c r="J23" s="25" t="s">
        <v>15</v>
      </c>
    </row>
    <row r="24" spans="2:10" ht="15">
      <c r="B24" s="16">
        <v>19</v>
      </c>
      <c r="C24" s="17" t="s">
        <v>179</v>
      </c>
      <c r="D24" s="17" t="s">
        <v>180</v>
      </c>
      <c r="E24" s="17"/>
      <c r="F24" s="19">
        <v>63</v>
      </c>
      <c r="G24" s="19">
        <v>76</v>
      </c>
      <c r="H24" s="20">
        <f t="shared" si="0"/>
        <v>139</v>
      </c>
      <c r="I24" s="21">
        <f t="shared" si="1"/>
        <v>107.02611500063817</v>
      </c>
      <c r="J24" s="25" t="s">
        <v>12</v>
      </c>
    </row>
    <row r="25" spans="2:10" ht="15">
      <c r="B25" s="16">
        <v>20</v>
      </c>
      <c r="C25" s="17" t="s">
        <v>229</v>
      </c>
      <c r="D25" s="17" t="s">
        <v>149</v>
      </c>
      <c r="E25" s="17"/>
      <c r="F25" s="19">
        <v>68</v>
      </c>
      <c r="G25" s="19">
        <v>68</v>
      </c>
      <c r="H25" s="20">
        <v>136</v>
      </c>
      <c r="I25" s="21">
        <v>105.89298110717142</v>
      </c>
      <c r="J25" s="25" t="s">
        <v>12</v>
      </c>
    </row>
    <row r="26" spans="2:10" ht="15">
      <c r="B26" s="16">
        <v>21</v>
      </c>
      <c r="C26" s="17" t="s">
        <v>181</v>
      </c>
      <c r="D26" s="17" t="s">
        <v>55</v>
      </c>
      <c r="E26" s="17"/>
      <c r="F26" s="19">
        <v>61</v>
      </c>
      <c r="G26" s="19">
        <v>76</v>
      </c>
      <c r="H26" s="20">
        <f aca="true" t="shared" si="2" ref="H26:H53">SUM(F26:G26)</f>
        <v>137</v>
      </c>
      <c r="I26" s="21">
        <f aca="true" t="shared" si="3" ref="I26:I53">(F26/$F$54+G26/$G$54)*50</f>
        <v>105.28382824927701</v>
      </c>
      <c r="J26" s="25" t="s">
        <v>15</v>
      </c>
    </row>
    <row r="27" spans="2:10" ht="15">
      <c r="B27" s="16">
        <v>22</v>
      </c>
      <c r="C27" s="17" t="s">
        <v>182</v>
      </c>
      <c r="D27" s="17" t="s">
        <v>75</v>
      </c>
      <c r="E27" s="17"/>
      <c r="F27" s="19">
        <v>59</v>
      </c>
      <c r="G27" s="19">
        <v>76</v>
      </c>
      <c r="H27" s="20">
        <f t="shared" si="2"/>
        <v>135</v>
      </c>
      <c r="I27" s="21">
        <f t="shared" si="3"/>
        <v>103.54154149791583</v>
      </c>
      <c r="J27" s="25" t="s">
        <v>15</v>
      </c>
    </row>
    <row r="28" spans="2:10" ht="15">
      <c r="B28" s="16">
        <v>23</v>
      </c>
      <c r="C28" s="17" t="s">
        <v>183</v>
      </c>
      <c r="D28" s="17" t="s">
        <v>184</v>
      </c>
      <c r="E28" s="17"/>
      <c r="F28" s="19">
        <v>68</v>
      </c>
      <c r="G28" s="19">
        <v>64</v>
      </c>
      <c r="H28" s="20">
        <f t="shared" si="2"/>
        <v>132</v>
      </c>
      <c r="I28" s="21">
        <f t="shared" si="3"/>
        <v>103.1485557212366</v>
      </c>
      <c r="J28" s="25" t="s">
        <v>15</v>
      </c>
    </row>
    <row r="29" spans="2:10" ht="15">
      <c r="B29" s="16">
        <v>24</v>
      </c>
      <c r="C29" s="17" t="s">
        <v>185</v>
      </c>
      <c r="D29" s="17" t="s">
        <v>186</v>
      </c>
      <c r="E29" s="17"/>
      <c r="F29" s="19">
        <v>50</v>
      </c>
      <c r="G29" s="19">
        <v>84</v>
      </c>
      <c r="H29" s="20">
        <f t="shared" si="2"/>
        <v>134</v>
      </c>
      <c r="I29" s="21">
        <f t="shared" si="3"/>
        <v>101.19010188866027</v>
      </c>
      <c r="J29" s="25" t="s">
        <v>15</v>
      </c>
    </row>
    <row r="30" spans="2:10" ht="15">
      <c r="B30" s="16">
        <v>25</v>
      </c>
      <c r="C30" s="17" t="s">
        <v>187</v>
      </c>
      <c r="D30" s="17" t="s">
        <v>188</v>
      </c>
      <c r="E30" s="17"/>
      <c r="F30" s="19">
        <v>53</v>
      </c>
      <c r="G30" s="19">
        <v>80</v>
      </c>
      <c r="H30" s="20">
        <f t="shared" si="2"/>
        <v>133</v>
      </c>
      <c r="I30" s="21">
        <f t="shared" si="3"/>
        <v>101.05910662976719</v>
      </c>
      <c r="J30" s="25" t="s">
        <v>15</v>
      </c>
    </row>
    <row r="31" spans="2:10" ht="15">
      <c r="B31" s="16">
        <v>26</v>
      </c>
      <c r="C31" s="17" t="s">
        <v>189</v>
      </c>
      <c r="D31" s="17" t="s">
        <v>25</v>
      </c>
      <c r="E31" s="17"/>
      <c r="F31" s="19">
        <v>57</v>
      </c>
      <c r="G31" s="19">
        <v>74</v>
      </c>
      <c r="H31" s="20">
        <f t="shared" si="2"/>
        <v>131</v>
      </c>
      <c r="I31" s="21">
        <f t="shared" si="3"/>
        <v>100.42704205358729</v>
      </c>
      <c r="J31" s="25" t="s">
        <v>15</v>
      </c>
    </row>
    <row r="32" spans="2:10" ht="15">
      <c r="B32" s="16">
        <v>27</v>
      </c>
      <c r="C32" s="17" t="s">
        <v>190</v>
      </c>
      <c r="D32" s="17" t="s">
        <v>191</v>
      </c>
      <c r="E32" s="17"/>
      <c r="F32" s="19">
        <v>62</v>
      </c>
      <c r="G32" s="19">
        <v>66</v>
      </c>
      <c r="H32" s="20">
        <f t="shared" si="2"/>
        <v>128</v>
      </c>
      <c r="I32" s="21">
        <f t="shared" si="3"/>
        <v>99.29390816012054</v>
      </c>
      <c r="J32" s="25" t="s">
        <v>12</v>
      </c>
    </row>
    <row r="33" spans="2:10" ht="15">
      <c r="B33" s="16">
        <v>28</v>
      </c>
      <c r="C33" s="17" t="s">
        <v>192</v>
      </c>
      <c r="D33" s="17" t="s">
        <v>64</v>
      </c>
      <c r="E33" s="17"/>
      <c r="F33" s="19">
        <v>57</v>
      </c>
      <c r="G33" s="19">
        <v>72</v>
      </c>
      <c r="H33" s="20">
        <f t="shared" si="2"/>
        <v>129</v>
      </c>
      <c r="I33" s="21">
        <f t="shared" si="3"/>
        <v>99.05482936061986</v>
      </c>
      <c r="J33" s="25" t="s">
        <v>15</v>
      </c>
    </row>
    <row r="34" spans="2:10" ht="15">
      <c r="B34" s="16">
        <v>29</v>
      </c>
      <c r="C34" s="17" t="s">
        <v>193</v>
      </c>
      <c r="D34" s="17" t="s">
        <v>29</v>
      </c>
      <c r="E34" s="17"/>
      <c r="F34" s="19">
        <v>61</v>
      </c>
      <c r="G34" s="19">
        <v>64</v>
      </c>
      <c r="H34" s="20">
        <f t="shared" si="2"/>
        <v>125</v>
      </c>
      <c r="I34" s="21">
        <f t="shared" si="3"/>
        <v>97.05055209147254</v>
      </c>
      <c r="J34" s="25" t="s">
        <v>15</v>
      </c>
    </row>
    <row r="35" spans="2:10" ht="15">
      <c r="B35" s="16">
        <v>30</v>
      </c>
      <c r="C35" s="17" t="s">
        <v>194</v>
      </c>
      <c r="D35" s="17" t="s">
        <v>86</v>
      </c>
      <c r="E35" s="17"/>
      <c r="F35" s="19">
        <v>53</v>
      </c>
      <c r="G35" s="19">
        <v>74</v>
      </c>
      <c r="H35" s="20">
        <f t="shared" si="2"/>
        <v>127</v>
      </c>
      <c r="I35" s="21">
        <f t="shared" si="3"/>
        <v>96.94246855086494</v>
      </c>
      <c r="J35" s="25" t="s">
        <v>15</v>
      </c>
    </row>
    <row r="36" spans="2:10" ht="15">
      <c r="B36" s="16">
        <v>31</v>
      </c>
      <c r="C36" s="17" t="s">
        <v>195</v>
      </c>
      <c r="D36" s="17" t="s">
        <v>196</v>
      </c>
      <c r="E36" s="17"/>
      <c r="F36" s="19">
        <v>45</v>
      </c>
      <c r="G36" s="19">
        <v>84</v>
      </c>
      <c r="H36" s="20">
        <f t="shared" si="2"/>
        <v>129</v>
      </c>
      <c r="I36" s="21">
        <f t="shared" si="3"/>
        <v>96.83438501025736</v>
      </c>
      <c r="J36" s="25" t="s">
        <v>15</v>
      </c>
    </row>
    <row r="37" spans="2:10" ht="15">
      <c r="B37" s="16">
        <v>32</v>
      </c>
      <c r="C37" s="17" t="s">
        <v>197</v>
      </c>
      <c r="D37" s="17" t="s">
        <v>198</v>
      </c>
      <c r="E37" s="17"/>
      <c r="F37" s="19">
        <v>55</v>
      </c>
      <c r="G37" s="19">
        <v>70</v>
      </c>
      <c r="H37" s="20">
        <f t="shared" si="2"/>
        <v>125</v>
      </c>
      <c r="I37" s="21">
        <f t="shared" si="3"/>
        <v>95.94032991629129</v>
      </c>
      <c r="J37" s="25" t="s">
        <v>15</v>
      </c>
    </row>
    <row r="38" spans="2:10" ht="15">
      <c r="B38" s="16">
        <v>33</v>
      </c>
      <c r="C38" s="17" t="s">
        <v>199</v>
      </c>
      <c r="D38" s="17" t="s">
        <v>200</v>
      </c>
      <c r="E38" s="17"/>
      <c r="F38" s="19">
        <v>60</v>
      </c>
      <c r="G38" s="19">
        <v>60</v>
      </c>
      <c r="H38" s="20">
        <f t="shared" si="2"/>
        <v>120</v>
      </c>
      <c r="I38" s="21">
        <f t="shared" si="3"/>
        <v>93.43498332985713</v>
      </c>
      <c r="J38" s="25" t="s">
        <v>15</v>
      </c>
    </row>
    <row r="39" spans="2:10" ht="15">
      <c r="B39" s="16">
        <v>34</v>
      </c>
      <c r="C39" s="17" t="s">
        <v>201</v>
      </c>
      <c r="D39" s="17" t="s">
        <v>202</v>
      </c>
      <c r="E39" s="17"/>
      <c r="F39" s="19">
        <v>54</v>
      </c>
      <c r="G39" s="19">
        <v>62</v>
      </c>
      <c r="H39" s="20">
        <f t="shared" si="2"/>
        <v>116</v>
      </c>
      <c r="I39" s="21">
        <f t="shared" si="3"/>
        <v>89.58033576874107</v>
      </c>
      <c r="J39" s="25" t="s">
        <v>12</v>
      </c>
    </row>
    <row r="40" spans="2:10" ht="15">
      <c r="B40" s="16">
        <v>35</v>
      </c>
      <c r="C40" s="17" t="s">
        <v>203</v>
      </c>
      <c r="D40" s="17" t="s">
        <v>204</v>
      </c>
      <c r="E40" s="17"/>
      <c r="F40" s="19">
        <v>51</v>
      </c>
      <c r="G40" s="19">
        <v>60</v>
      </c>
      <c r="H40" s="20">
        <f t="shared" si="2"/>
        <v>111</v>
      </c>
      <c r="I40" s="21">
        <f t="shared" si="3"/>
        <v>85.59469294873192</v>
      </c>
      <c r="J40" s="25" t="s">
        <v>15</v>
      </c>
    </row>
    <row r="41" spans="2:10" ht="15">
      <c r="B41" s="16">
        <v>36</v>
      </c>
      <c r="C41" s="17" t="s">
        <v>205</v>
      </c>
      <c r="D41" s="17" t="s">
        <v>206</v>
      </c>
      <c r="E41" s="17"/>
      <c r="F41" s="19">
        <v>50</v>
      </c>
      <c r="G41" s="19">
        <v>58</v>
      </c>
      <c r="H41" s="20">
        <f t="shared" si="2"/>
        <v>108</v>
      </c>
      <c r="I41" s="21">
        <f t="shared" si="3"/>
        <v>83.35133688008392</v>
      </c>
      <c r="J41" s="25" t="s">
        <v>12</v>
      </c>
    </row>
    <row r="42" spans="2:10" ht="15">
      <c r="B42" s="16">
        <v>37</v>
      </c>
      <c r="C42" s="17" t="s">
        <v>207</v>
      </c>
      <c r="D42" s="17" t="s">
        <v>75</v>
      </c>
      <c r="E42" s="18"/>
      <c r="F42" s="19">
        <v>47</v>
      </c>
      <c r="G42" s="19">
        <v>60</v>
      </c>
      <c r="H42" s="20">
        <f t="shared" si="2"/>
        <v>107</v>
      </c>
      <c r="I42" s="21">
        <f t="shared" si="3"/>
        <v>82.11011944600959</v>
      </c>
      <c r="J42" s="25" t="s">
        <v>12</v>
      </c>
    </row>
    <row r="43" spans="2:10" ht="15">
      <c r="B43" s="16">
        <v>38</v>
      </c>
      <c r="C43" s="17" t="s">
        <v>208</v>
      </c>
      <c r="D43" s="17" t="s">
        <v>209</v>
      </c>
      <c r="E43" s="17"/>
      <c r="F43" s="19">
        <v>42</v>
      </c>
      <c r="G43" s="19">
        <v>64</v>
      </c>
      <c r="H43" s="20">
        <f t="shared" si="2"/>
        <v>106</v>
      </c>
      <c r="I43" s="21">
        <f t="shared" si="3"/>
        <v>80.49882795354151</v>
      </c>
      <c r="J43" s="25" t="s">
        <v>15</v>
      </c>
    </row>
    <row r="44" spans="2:11" ht="15">
      <c r="B44" s="16">
        <v>39</v>
      </c>
      <c r="C44" s="17" t="s">
        <v>227</v>
      </c>
      <c r="D44" s="17"/>
      <c r="E44" s="17"/>
      <c r="F44" s="19">
        <v>39</v>
      </c>
      <c r="G44" s="19">
        <v>62</v>
      </c>
      <c r="H44" s="20">
        <f t="shared" si="2"/>
        <v>101</v>
      </c>
      <c r="I44" s="21">
        <f t="shared" si="3"/>
        <v>76.51318513353236</v>
      </c>
      <c r="J44" s="25" t="s">
        <v>12</v>
      </c>
      <c r="K44"/>
    </row>
    <row r="45" spans="2:10" ht="15">
      <c r="B45" s="16">
        <v>40</v>
      </c>
      <c r="C45" s="17" t="s">
        <v>210</v>
      </c>
      <c r="D45" s="17" t="s">
        <v>196</v>
      </c>
      <c r="E45" s="17"/>
      <c r="F45" s="19">
        <v>46</v>
      </c>
      <c r="G45" s="19">
        <v>46</v>
      </c>
      <c r="H45" s="20">
        <f t="shared" si="2"/>
        <v>92</v>
      </c>
      <c r="I45" s="21">
        <f t="shared" si="3"/>
        <v>71.63348721955714</v>
      </c>
      <c r="J45" s="25" t="s">
        <v>12</v>
      </c>
    </row>
    <row r="46" spans="2:10" ht="15">
      <c r="B46" s="16">
        <v>41</v>
      </c>
      <c r="C46" s="17" t="s">
        <v>211</v>
      </c>
      <c r="D46" s="17" t="s">
        <v>32</v>
      </c>
      <c r="E46" s="17"/>
      <c r="F46" s="19">
        <v>41</v>
      </c>
      <c r="G46" s="19">
        <v>52</v>
      </c>
      <c r="H46" s="20">
        <f t="shared" si="2"/>
        <v>93</v>
      </c>
      <c r="I46" s="21">
        <f t="shared" si="3"/>
        <v>71.39440842005646</v>
      </c>
      <c r="J46" s="25" t="s">
        <v>12</v>
      </c>
    </row>
    <row r="47" spans="2:10" ht="15">
      <c r="B47" s="16">
        <v>42</v>
      </c>
      <c r="C47" s="17" t="s">
        <v>212</v>
      </c>
      <c r="D47" s="17" t="s">
        <v>213</v>
      </c>
      <c r="E47" s="17"/>
      <c r="F47" s="19">
        <v>47</v>
      </c>
      <c r="G47" s="19">
        <v>44</v>
      </c>
      <c r="H47" s="20">
        <f t="shared" si="2"/>
        <v>91</v>
      </c>
      <c r="I47" s="21">
        <f t="shared" si="3"/>
        <v>71.13241790227032</v>
      </c>
      <c r="J47" s="25" t="s">
        <v>12</v>
      </c>
    </row>
    <row r="48" spans="2:10" ht="15">
      <c r="B48" s="16">
        <v>43</v>
      </c>
      <c r="C48" s="17" t="s">
        <v>214</v>
      </c>
      <c r="D48" s="17" t="s">
        <v>215</v>
      </c>
      <c r="E48" s="17"/>
      <c r="F48" s="19">
        <v>45</v>
      </c>
      <c r="G48" s="19">
        <v>46</v>
      </c>
      <c r="H48" s="20">
        <f t="shared" si="2"/>
        <v>91</v>
      </c>
      <c r="I48" s="21">
        <f t="shared" si="3"/>
        <v>70.76234384387656</v>
      </c>
      <c r="J48" s="25" t="s">
        <v>15</v>
      </c>
    </row>
    <row r="49" spans="2:10" ht="15">
      <c r="B49" s="16">
        <v>44</v>
      </c>
      <c r="C49" s="17" t="s">
        <v>216</v>
      </c>
      <c r="D49" s="17" t="s">
        <v>84</v>
      </c>
      <c r="E49" s="17"/>
      <c r="F49" s="19">
        <v>40</v>
      </c>
      <c r="G49" s="19">
        <v>50</v>
      </c>
      <c r="H49" s="20">
        <f t="shared" si="2"/>
        <v>90</v>
      </c>
      <c r="I49" s="21">
        <f t="shared" si="3"/>
        <v>69.15105235140848</v>
      </c>
      <c r="J49" s="25" t="s">
        <v>12</v>
      </c>
    </row>
    <row r="50" spans="2:10" ht="15">
      <c r="B50" s="16">
        <v>45</v>
      </c>
      <c r="C50" s="17" t="s">
        <v>217</v>
      </c>
      <c r="D50" s="17" t="s">
        <v>23</v>
      </c>
      <c r="E50" s="17"/>
      <c r="F50" s="19">
        <v>43</v>
      </c>
      <c r="G50" s="19">
        <v>36</v>
      </c>
      <c r="H50" s="20">
        <f t="shared" si="2"/>
        <v>79</v>
      </c>
      <c r="I50" s="21">
        <f t="shared" si="3"/>
        <v>62.15899362767835</v>
      </c>
      <c r="J50" s="25" t="s">
        <v>12</v>
      </c>
    </row>
    <row r="51" spans="2:10" ht="15">
      <c r="B51" s="16">
        <v>46</v>
      </c>
      <c r="C51" s="17" t="s">
        <v>218</v>
      </c>
      <c r="D51" s="17" t="s">
        <v>77</v>
      </c>
      <c r="E51" s="17"/>
      <c r="F51" s="19">
        <v>33</v>
      </c>
      <c r="G51" s="19">
        <v>38</v>
      </c>
      <c r="H51" s="20">
        <f t="shared" si="2"/>
        <v>71</v>
      </c>
      <c r="I51" s="21">
        <f t="shared" si="3"/>
        <v>54.819772563839955</v>
      </c>
      <c r="J51" s="25" t="s">
        <v>12</v>
      </c>
    </row>
    <row r="52" spans="2:10" ht="15">
      <c r="B52" s="16">
        <v>47</v>
      </c>
      <c r="C52" s="17" t="s">
        <v>219</v>
      </c>
      <c r="D52" s="17" t="s">
        <v>44</v>
      </c>
      <c r="E52" s="17"/>
      <c r="F52" s="19">
        <v>28</v>
      </c>
      <c r="G52" s="19">
        <v>0</v>
      </c>
      <c r="H52" s="20">
        <f t="shared" si="2"/>
        <v>28</v>
      </c>
      <c r="I52" s="21">
        <f t="shared" si="3"/>
        <v>24.39201451905626</v>
      </c>
      <c r="J52" s="25" t="s">
        <v>12</v>
      </c>
    </row>
    <row r="53" spans="2:10" ht="15">
      <c r="B53" s="16">
        <v>48</v>
      </c>
      <c r="C53" s="17" t="s">
        <v>220</v>
      </c>
      <c r="D53" s="17" t="s">
        <v>221</v>
      </c>
      <c r="E53" s="17"/>
      <c r="F53" s="19">
        <v>22</v>
      </c>
      <c r="G53" s="19">
        <v>0</v>
      </c>
      <c r="H53" s="20">
        <f t="shared" si="2"/>
        <v>22</v>
      </c>
      <c r="I53" s="21">
        <f t="shared" si="3"/>
        <v>19.165154264972774</v>
      </c>
      <c r="J53" s="25" t="s">
        <v>12</v>
      </c>
    </row>
    <row r="54" spans="2:10" ht="15.75" thickBot="1">
      <c r="B54" s="26"/>
      <c r="C54" s="27" t="s">
        <v>228</v>
      </c>
      <c r="D54" s="27"/>
      <c r="E54" s="27"/>
      <c r="F54" s="28">
        <f>AVERAGE(F6:F53)</f>
        <v>57.395833333333336</v>
      </c>
      <c r="G54" s="28">
        <f>AVERAGE(G6:G53)</f>
        <v>72.875</v>
      </c>
      <c r="H54" s="29"/>
      <c r="I54" s="29"/>
      <c r="J54" s="30"/>
    </row>
  </sheetData>
  <sheetProtection/>
  <mergeCells count="1"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asus-pc</cp:lastModifiedBy>
  <cp:lastPrinted>2013-08-18T21:25:34Z</cp:lastPrinted>
  <dcterms:created xsi:type="dcterms:W3CDTF">2013-08-14T09:42:26Z</dcterms:created>
  <dcterms:modified xsi:type="dcterms:W3CDTF">2013-08-19T13:19:39Z</dcterms:modified>
  <cp:category/>
  <cp:version/>
  <cp:contentType/>
  <cp:contentStatus/>
</cp:coreProperties>
</file>