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klassdeka" localSheetId="3">'[1]S'!$D$4:$D$27</definedName>
    <definedName name="klassdeka" localSheetId="1">'[2]S'!$D$4:$D$27</definedName>
    <definedName name="klassdeka" localSheetId="2">'[3]S'!$D$4:$D$27</definedName>
    <definedName name="klassdeka">'[4]S'!$D$4:$D$27</definedName>
    <definedName name="razdeli" localSheetId="3">'[1]S'!$G$4:$G$13</definedName>
    <definedName name="razdeli" localSheetId="1">'[2]S'!$G$4:$G$13</definedName>
    <definedName name="razdeli" localSheetId="2">'[3]S'!$G$4:$G$13</definedName>
    <definedName name="razdeli">'[4]S'!$G$4:$G$13</definedName>
    <definedName name="uch_all" localSheetId="3">'[1]S'!$D$4:$D$103</definedName>
    <definedName name="uch_all" localSheetId="1">'[2]S'!$D$4:$D$103</definedName>
    <definedName name="uch_all" localSheetId="2">'[3]S'!$D$4:$D$103</definedName>
    <definedName name="uch_all">'[4]S'!$D$4:$D$103</definedName>
  </definedNames>
  <calcPr fullCalcOnLoad="1" refMode="R1C1"/>
</workbook>
</file>

<file path=xl/sharedStrings.xml><?xml version="1.0" encoding="utf-8"?>
<sst xmlns="http://schemas.openxmlformats.org/spreadsheetml/2006/main" count="471" uniqueCount="240">
  <si>
    <t>Результаты V Летней Биологической Олимпиады в 7 классе</t>
  </si>
  <si>
    <t>Место</t>
  </si>
  <si>
    <t>Фамилия</t>
  </si>
  <si>
    <t>Имя</t>
  </si>
  <si>
    <t>Часть А</t>
  </si>
  <si>
    <t>Часть В</t>
  </si>
  <si>
    <t>Сумма</t>
  </si>
  <si>
    <t>% от Ср.балла</t>
  </si>
  <si>
    <t>Участие</t>
  </si>
  <si>
    <t xml:space="preserve">Бахирев </t>
  </si>
  <si>
    <t>Кирилл</t>
  </si>
  <si>
    <t>заочное</t>
  </si>
  <si>
    <t>Рябинин</t>
  </si>
  <si>
    <t>Евгений</t>
  </si>
  <si>
    <t>Агаркова</t>
  </si>
  <si>
    <t>Елизавета</t>
  </si>
  <si>
    <t>Пикина</t>
  </si>
  <si>
    <t>София</t>
  </si>
  <si>
    <t xml:space="preserve">Фазулина </t>
  </si>
  <si>
    <t>Майя</t>
  </si>
  <si>
    <t>Муллахметов</t>
  </si>
  <si>
    <t>Булат</t>
  </si>
  <si>
    <t>Полякова</t>
  </si>
  <si>
    <t>Мария</t>
  </si>
  <si>
    <t xml:space="preserve">Шипигузова </t>
  </si>
  <si>
    <t>Елена</t>
  </si>
  <si>
    <t>очное</t>
  </si>
  <si>
    <t>Яковец</t>
  </si>
  <si>
    <t>Александра</t>
  </si>
  <si>
    <t>Ушакова</t>
  </si>
  <si>
    <t>Aнна</t>
  </si>
  <si>
    <t>Шестакова</t>
  </si>
  <si>
    <t>Ксения</t>
  </si>
  <si>
    <t xml:space="preserve">Богданов </t>
  </si>
  <si>
    <t>Али</t>
  </si>
  <si>
    <t>Арутюнян</t>
  </si>
  <si>
    <t>Арут</t>
  </si>
  <si>
    <t>Русаков</t>
  </si>
  <si>
    <t>Михаил</t>
  </si>
  <si>
    <t>Петерс</t>
  </si>
  <si>
    <t>Маргарита</t>
  </si>
  <si>
    <t>Неверова</t>
  </si>
  <si>
    <t>Алена</t>
  </si>
  <si>
    <t>Дракина</t>
  </si>
  <si>
    <t>Кожинова</t>
  </si>
  <si>
    <t>Дарья</t>
  </si>
  <si>
    <t>Журавлева</t>
  </si>
  <si>
    <t>Лилия</t>
  </si>
  <si>
    <t>Медведкова</t>
  </si>
  <si>
    <t>Дмитриева</t>
  </si>
  <si>
    <t>Жембровская</t>
  </si>
  <si>
    <t>Эвелина</t>
  </si>
  <si>
    <t>Третьякова</t>
  </si>
  <si>
    <t>Полина</t>
  </si>
  <si>
    <t xml:space="preserve">Филатова </t>
  </si>
  <si>
    <t>Кайсин</t>
  </si>
  <si>
    <t>Арсений</t>
  </si>
  <si>
    <t>Результаты V Летней Биологической Олимпиады в 8 классе</t>
  </si>
  <si>
    <t>Бусыгина</t>
  </si>
  <si>
    <t>Анастасия</t>
  </si>
  <si>
    <t>Мустафин</t>
  </si>
  <si>
    <t>Мансур</t>
  </si>
  <si>
    <t>Колотова</t>
  </si>
  <si>
    <t>Арина</t>
  </si>
  <si>
    <t>Носкова</t>
  </si>
  <si>
    <t>Романов</t>
  </si>
  <si>
    <t>Николай</t>
  </si>
  <si>
    <t>Раскин</t>
  </si>
  <si>
    <t>Салимуллина</t>
  </si>
  <si>
    <t>Алсу</t>
  </si>
  <si>
    <t>Никулина</t>
  </si>
  <si>
    <t>Екатерина</t>
  </si>
  <si>
    <t>Сурков</t>
  </si>
  <si>
    <t>Олег</t>
  </si>
  <si>
    <t>Артемченко</t>
  </si>
  <si>
    <t>Анна</t>
  </si>
  <si>
    <t>Кривченкова</t>
  </si>
  <si>
    <t>Игнатенко</t>
  </si>
  <si>
    <t>Мальцева</t>
  </si>
  <si>
    <t>Каляев</t>
  </si>
  <si>
    <t>Колос</t>
  </si>
  <si>
    <t>Засухина</t>
  </si>
  <si>
    <t>Кутергина</t>
  </si>
  <si>
    <t>Софья</t>
  </si>
  <si>
    <t>Макеева</t>
  </si>
  <si>
    <t>Филонова</t>
  </si>
  <si>
    <t>Виктория</t>
  </si>
  <si>
    <t>Вахитов</t>
  </si>
  <si>
    <t>Юсупов</t>
  </si>
  <si>
    <t>Карим</t>
  </si>
  <si>
    <t>Таран</t>
  </si>
  <si>
    <t>Юлия</t>
  </si>
  <si>
    <t>Рысева</t>
  </si>
  <si>
    <t xml:space="preserve">Анастасия </t>
  </si>
  <si>
    <t xml:space="preserve">Ярушина </t>
  </si>
  <si>
    <t>Вавилова</t>
  </si>
  <si>
    <t>Ольга</t>
  </si>
  <si>
    <t>Лучкин</t>
  </si>
  <si>
    <t>Иннокентий</t>
  </si>
  <si>
    <t>Воробьева</t>
  </si>
  <si>
    <t>Обатурова</t>
  </si>
  <si>
    <t>Салихов</t>
  </si>
  <si>
    <t>Алмаз</t>
  </si>
  <si>
    <t>Веселков</t>
  </si>
  <si>
    <t>Алексей</t>
  </si>
  <si>
    <t>Поломских</t>
  </si>
  <si>
    <t>Алина</t>
  </si>
  <si>
    <t>Микита</t>
  </si>
  <si>
    <t>Скворцова</t>
  </si>
  <si>
    <t xml:space="preserve">Комкова </t>
  </si>
  <si>
    <t>Результаты V Летней Биологической Олимпиады в 9 классе</t>
  </si>
  <si>
    <t>Пустовид</t>
  </si>
  <si>
    <t>Артем</t>
  </si>
  <si>
    <t>Пастухова</t>
  </si>
  <si>
    <t>Комбаров</t>
  </si>
  <si>
    <t>Илья</t>
  </si>
  <si>
    <t>Федоренко</t>
  </si>
  <si>
    <t>Алиса</t>
  </si>
  <si>
    <t>Самигуллин</t>
  </si>
  <si>
    <t>Тимурбулат</t>
  </si>
  <si>
    <t>Татаринов</t>
  </si>
  <si>
    <t>Данила</t>
  </si>
  <si>
    <t>Горбунова</t>
  </si>
  <si>
    <t>Надежда</t>
  </si>
  <si>
    <t>Арасланова</t>
  </si>
  <si>
    <t>Карина</t>
  </si>
  <si>
    <t>Быков</t>
  </si>
  <si>
    <t>Прохоров</t>
  </si>
  <si>
    <t>Игорь</t>
  </si>
  <si>
    <t xml:space="preserve">Котенева </t>
  </si>
  <si>
    <t>Рагозина</t>
  </si>
  <si>
    <t>Таисия</t>
  </si>
  <si>
    <t>Верзун</t>
  </si>
  <si>
    <t>Дмитрий</t>
  </si>
  <si>
    <t>Будрик</t>
  </si>
  <si>
    <t>Вера</t>
  </si>
  <si>
    <t>Полупанова</t>
  </si>
  <si>
    <t>Перова</t>
  </si>
  <si>
    <t>Тулявко</t>
  </si>
  <si>
    <t>Влада</t>
  </si>
  <si>
    <t>Зыкова</t>
  </si>
  <si>
    <t>Леонтьева</t>
  </si>
  <si>
    <t>Косинова</t>
  </si>
  <si>
    <t>Жданков</t>
  </si>
  <si>
    <t xml:space="preserve">Галимова </t>
  </si>
  <si>
    <t>Чулпан</t>
  </si>
  <si>
    <t>Кузнецова</t>
  </si>
  <si>
    <t>Гусев</t>
  </si>
  <si>
    <t>Егор</t>
  </si>
  <si>
    <t>Назарова</t>
  </si>
  <si>
    <t>Ирина</t>
  </si>
  <si>
    <t>Куринова</t>
  </si>
  <si>
    <t>Лодыгина</t>
  </si>
  <si>
    <t>Давьялова</t>
  </si>
  <si>
    <t xml:space="preserve">Сергеев </t>
  </si>
  <si>
    <t>Владимир</t>
  </si>
  <si>
    <t>Результаты V Летней Биологической Олимпиады в 10 классе</t>
  </si>
  <si>
    <t>Перевощикова</t>
  </si>
  <si>
    <t>Кристина</t>
  </si>
  <si>
    <t>Белоусова</t>
  </si>
  <si>
    <t>Евгения</t>
  </si>
  <si>
    <t>Строкач</t>
  </si>
  <si>
    <t>Никита</t>
  </si>
  <si>
    <t>Сулейманов</t>
  </si>
  <si>
    <t>Шакир</t>
  </si>
  <si>
    <t>Овчинникова</t>
  </si>
  <si>
    <t>Манузин</t>
  </si>
  <si>
    <t>Власова</t>
  </si>
  <si>
    <t>Лаптева</t>
  </si>
  <si>
    <t>Свиязов</t>
  </si>
  <si>
    <t>Сергей</t>
  </si>
  <si>
    <t>Зубарева</t>
  </si>
  <si>
    <t>Сергеев</t>
  </si>
  <si>
    <t>Парамоник</t>
  </si>
  <si>
    <t>Лукьянова</t>
  </si>
  <si>
    <t>Петров</t>
  </si>
  <si>
    <t>Хемчян</t>
  </si>
  <si>
    <t>Гриша</t>
  </si>
  <si>
    <t>Кинцель</t>
  </si>
  <si>
    <t>Татьяна</t>
  </si>
  <si>
    <t>Стрелкова</t>
  </si>
  <si>
    <t>Спирин</t>
  </si>
  <si>
    <t>Данил</t>
  </si>
  <si>
    <t>Завидный</t>
  </si>
  <si>
    <t>Тимофей</t>
  </si>
  <si>
    <t xml:space="preserve">Пелевина </t>
  </si>
  <si>
    <t>Эльвира</t>
  </si>
  <si>
    <t>Шнепп</t>
  </si>
  <si>
    <t>Кузоятова</t>
  </si>
  <si>
    <t>Силантьева</t>
  </si>
  <si>
    <t>Демина</t>
  </si>
  <si>
    <t>Наталия</t>
  </si>
  <si>
    <t xml:space="preserve">Березницкая </t>
  </si>
  <si>
    <t>Кузьмичева</t>
  </si>
  <si>
    <t xml:space="preserve">Сорокина </t>
  </si>
  <si>
    <t>Сазанова</t>
  </si>
  <si>
    <t>Перебасова</t>
  </si>
  <si>
    <t>Тюрина</t>
  </si>
  <si>
    <t>Тамара</t>
  </si>
  <si>
    <t>Михайлов</t>
  </si>
  <si>
    <t>Козлова</t>
  </si>
  <si>
    <t>Светлана</t>
  </si>
  <si>
    <t>Гогава</t>
  </si>
  <si>
    <t>Устинова</t>
  </si>
  <si>
    <t>Дубовик</t>
  </si>
  <si>
    <t>Стефания</t>
  </si>
  <si>
    <t>Паутова</t>
  </si>
  <si>
    <t>Литвинов</t>
  </si>
  <si>
    <t>Герман</t>
  </si>
  <si>
    <t>Шихова</t>
  </si>
  <si>
    <t>Лариса</t>
  </si>
  <si>
    <t>Коложвари</t>
  </si>
  <si>
    <t>Ганиева</t>
  </si>
  <si>
    <t>Эльза</t>
  </si>
  <si>
    <t>Ившин</t>
  </si>
  <si>
    <t>Марк</t>
  </si>
  <si>
    <t>Кумпан</t>
  </si>
  <si>
    <t>Ларионова</t>
  </si>
  <si>
    <t>Никифоров</t>
  </si>
  <si>
    <t>Денис</t>
  </si>
  <si>
    <t>Пименова</t>
  </si>
  <si>
    <t>Морозов</t>
  </si>
  <si>
    <t>Александр</t>
  </si>
  <si>
    <t>Малышкина</t>
  </si>
  <si>
    <t xml:space="preserve">Владимирова </t>
  </si>
  <si>
    <t>Снежана</t>
  </si>
  <si>
    <t>Смородина</t>
  </si>
  <si>
    <t>Ева</t>
  </si>
  <si>
    <t>Delta</t>
  </si>
  <si>
    <t xml:space="preserve">Янкбва </t>
  </si>
  <si>
    <t>Alex M.</t>
  </si>
  <si>
    <t>Folann</t>
  </si>
  <si>
    <t>elef995</t>
  </si>
  <si>
    <t>ansv</t>
  </si>
  <si>
    <t>Зара</t>
  </si>
  <si>
    <t>еее рок</t>
  </si>
  <si>
    <t>АлсуАлсуДи</t>
  </si>
  <si>
    <t>престарелый аутист</t>
  </si>
  <si>
    <t>Тарелка с изюмом</t>
  </si>
  <si>
    <t>Deilephila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</si>
</sst>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_Olimp\work&amp;proc\SMS_olimp\Olimp%202016\lbo\&#1087;&#1088;&#1086;&#1074;&#1077;&#1088;&#1082;&#1072;\res_lbo2016_10&#1082;&#1083;&#1072;&#1089;&#1089;-&#1075;&#1086;&#1090;&#1086;&#1074;&#108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_Olimp\work&amp;proc\SMS_olimp\Olimp%202016\lbo\&#1087;&#1088;&#1086;&#1074;&#1077;&#1088;&#1082;&#1072;\res_lbo2016_8&#1082;&#1083;&#1072;&#1089;&#1089;-&#1075;&#1086;&#1090;&#1086;&#1074;&#1086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_Olimp\work&amp;proc\SMS_olimp\Olimp%202016\lbo\&#1087;&#1088;&#1086;&#1074;&#1077;&#1088;&#1082;&#1072;\res_lbo2016_9&#1082;&#1083;&#1072;&#1089;&#1089;-&#1075;&#1086;&#1090;&#1086;&#1074;&#1086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_Olimp\work&amp;proc\SMS_olimp\Olimp%202016\lbo\&#1087;&#1088;&#1086;&#1074;&#1077;&#1088;&#1082;&#1072;\res_lbo2016_7&#1082;&#1083;&#1072;&#1089;&#1089;-&#1075;&#1086;&#1090;&#1086;&#1074;&#108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Белоусова Евгения</v>
          </cell>
          <cell r="G4" t="str">
            <v>Биохимия</v>
          </cell>
        </row>
        <row r="5">
          <cell r="D5" t="str">
            <v>Беляева Юлия</v>
          </cell>
          <cell r="G5" t="str">
            <v>Ботаника</v>
          </cell>
        </row>
        <row r="6">
          <cell r="D6" t="str">
            <v>Березницкая  Елена</v>
          </cell>
          <cell r="G6" t="str">
            <v>Генетика</v>
          </cell>
        </row>
        <row r="7">
          <cell r="D7" t="str">
            <v>Владимирова  Снежана</v>
          </cell>
          <cell r="G7" t="str">
            <v>Зоология</v>
          </cell>
        </row>
        <row r="8">
          <cell r="D8" t="str">
            <v>Власова Александра</v>
          </cell>
          <cell r="G8" t="str">
            <v>Клеточная биология</v>
          </cell>
        </row>
        <row r="9">
          <cell r="D9" t="str">
            <v>Ганиева Эльза</v>
          </cell>
          <cell r="G9" t="str">
            <v>Медицина</v>
          </cell>
        </row>
        <row r="10">
          <cell r="D10" t="str">
            <v>Гасанова Зарема</v>
          </cell>
          <cell r="G10" t="str">
            <v>Молекулярная биология</v>
          </cell>
        </row>
        <row r="11">
          <cell r="D11" t="str">
            <v>Гогава Екатерина</v>
          </cell>
          <cell r="G11" t="str">
            <v>Физиология растений</v>
          </cell>
        </row>
        <row r="12">
          <cell r="D12" t="str">
            <v>Гумеров Руслан</v>
          </cell>
          <cell r="G12" t="str">
            <v>Эволюция</v>
          </cell>
        </row>
        <row r="13">
          <cell r="D13" t="str">
            <v>Даниелян Сона</v>
          </cell>
          <cell r="G13">
            <v>0</v>
          </cell>
        </row>
        <row r="14">
          <cell r="D14" t="str">
            <v>Демина Наталия</v>
          </cell>
        </row>
        <row r="15">
          <cell r="D15" t="str">
            <v>Диярова  Алсу</v>
          </cell>
        </row>
        <row r="16">
          <cell r="D16" t="str">
            <v>Дубовик Стефания</v>
          </cell>
        </row>
        <row r="17">
          <cell r="D17" t="str">
            <v>Завидный Тимофей</v>
          </cell>
        </row>
        <row r="18">
          <cell r="D18" t="str">
            <v>Зубарева Екатерина</v>
          </cell>
        </row>
        <row r="19">
          <cell r="D19" t="str">
            <v>Ившин Марк</v>
          </cell>
        </row>
        <row r="20">
          <cell r="D20" t="str">
            <v>Кинцель Татьяна</v>
          </cell>
        </row>
        <row r="21">
          <cell r="D21" t="str">
            <v>Козлова Светлана</v>
          </cell>
        </row>
        <row r="22">
          <cell r="D22" t="str">
            <v>Коложвари Анастасия</v>
          </cell>
        </row>
        <row r="23">
          <cell r="D23" t="str">
            <v>Костюк Клим</v>
          </cell>
        </row>
        <row r="24">
          <cell r="D24" t="str">
            <v>Кузоятова Анастасия</v>
          </cell>
        </row>
        <row r="25">
          <cell r="D25" t="str">
            <v>Кузьмичева Дарья</v>
          </cell>
        </row>
        <row r="26">
          <cell r="D26" t="str">
            <v>Кумпан Софья</v>
          </cell>
        </row>
        <row r="27">
          <cell r="D27" t="str">
            <v>Куракина Татьяна</v>
          </cell>
        </row>
        <row r="28">
          <cell r="D28" t="str">
            <v>Лаптева Ирина</v>
          </cell>
        </row>
        <row r="29">
          <cell r="D29" t="str">
            <v>Ларионова Мария</v>
          </cell>
        </row>
        <row r="30">
          <cell r="D30" t="str">
            <v>Литвинов Герман</v>
          </cell>
        </row>
        <row r="31">
          <cell r="D31" t="str">
            <v>Лукьянова Евгения</v>
          </cell>
        </row>
        <row r="32">
          <cell r="D32" t="str">
            <v>Малышкина Анна</v>
          </cell>
        </row>
        <row r="33">
          <cell r="D33" t="str">
            <v>Манузин Михаил</v>
          </cell>
        </row>
        <row r="34">
          <cell r="D34" t="str">
            <v>Михайлов Николай</v>
          </cell>
        </row>
        <row r="35">
          <cell r="D35" t="str">
            <v>Морозов Александр</v>
          </cell>
        </row>
        <row r="36">
          <cell r="D36" t="str">
            <v>Никифоров Денис</v>
          </cell>
        </row>
        <row r="37">
          <cell r="D37" t="str">
            <v>Овчинникова Юлия</v>
          </cell>
        </row>
        <row r="38">
          <cell r="D38" t="str">
            <v>Парамоник Анастасия</v>
          </cell>
        </row>
        <row r="39">
          <cell r="D39" t="str">
            <v>Паутова Мария</v>
          </cell>
        </row>
        <row r="40">
          <cell r="D40" t="str">
            <v>Пелевина  Эльвира</v>
          </cell>
        </row>
        <row r="41">
          <cell r="D41" t="str">
            <v>Перебасова Полина</v>
          </cell>
        </row>
        <row r="42">
          <cell r="D42" t="str">
            <v>Перевощикова Кристина</v>
          </cell>
        </row>
        <row r="43">
          <cell r="D43" t="str">
            <v>Петров Егор</v>
          </cell>
        </row>
        <row r="44">
          <cell r="D44" t="str">
            <v>Пименова Дарья</v>
          </cell>
        </row>
        <row r="45">
          <cell r="D45" t="str">
            <v>Сазанова Евгения</v>
          </cell>
        </row>
        <row r="46">
          <cell r="D46" t="str">
            <v>Свиязов Сергей</v>
          </cell>
        </row>
        <row r="47">
          <cell r="D47" t="str">
            <v>Сергеев Дмитрий</v>
          </cell>
        </row>
        <row r="48">
          <cell r="D48" t="str">
            <v>Силантьева Евгения</v>
          </cell>
        </row>
        <row r="49">
          <cell r="D49" t="str">
            <v>Смородина Ева</v>
          </cell>
        </row>
        <row r="50">
          <cell r="D50" t="str">
            <v>Сорокина  Дарья</v>
          </cell>
        </row>
        <row r="51">
          <cell r="D51" t="str">
            <v>Спирин Данил</v>
          </cell>
        </row>
        <row r="52">
          <cell r="D52" t="str">
            <v>Стрелкова Мария</v>
          </cell>
        </row>
        <row r="53">
          <cell r="D53" t="str">
            <v>Строкач Никита</v>
          </cell>
        </row>
        <row r="54">
          <cell r="D54" t="str">
            <v>Сулейманов Шакир</v>
          </cell>
        </row>
        <row r="55">
          <cell r="D55" t="str">
            <v>Тимофеева Екатерина</v>
          </cell>
        </row>
        <row r="56">
          <cell r="D56" t="str">
            <v>Тюрина Тамара</v>
          </cell>
        </row>
        <row r="57">
          <cell r="D57" t="str">
            <v>Устинова Дарья</v>
          </cell>
        </row>
        <row r="58">
          <cell r="D58" t="str">
            <v>Хемчян Гриша</v>
          </cell>
        </row>
        <row r="59">
          <cell r="D59" t="str">
            <v>Шихова Лариса</v>
          </cell>
        </row>
        <row r="60">
          <cell r="D60" t="str">
            <v>Шнепп Алексей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Артемченко Анна</v>
          </cell>
          <cell r="G4" t="str">
            <v>Анатомия растений</v>
          </cell>
        </row>
        <row r="5">
          <cell r="D5" t="str">
            <v>Бусыгина Анастасия</v>
          </cell>
          <cell r="G5" t="str">
            <v>Гистология</v>
          </cell>
        </row>
        <row r="6">
          <cell r="D6" t="str">
            <v>Вавилова Ольга</v>
          </cell>
          <cell r="G6" t="str">
            <v>Зоология беспозв</v>
          </cell>
        </row>
        <row r="7">
          <cell r="D7" t="str">
            <v>Вахитов Булат</v>
          </cell>
          <cell r="G7" t="str">
            <v>Зоология позвоночных</v>
          </cell>
        </row>
        <row r="8">
          <cell r="D8" t="str">
            <v>Веселков Алексей</v>
          </cell>
          <cell r="G8">
            <v>0</v>
          </cell>
        </row>
        <row r="9">
          <cell r="D9" t="str">
            <v>Воробьева Анна</v>
          </cell>
          <cell r="G9">
            <v>0</v>
          </cell>
        </row>
        <row r="10">
          <cell r="D10" t="str">
            <v>Засухина Екатерина</v>
          </cell>
          <cell r="G10">
            <v>0</v>
          </cell>
        </row>
        <row r="11">
          <cell r="D11" t="str">
            <v>Игнатенко Полина</v>
          </cell>
          <cell r="G11">
            <v>0</v>
          </cell>
        </row>
        <row r="12">
          <cell r="D12" t="str">
            <v>Каляев Михаил</v>
          </cell>
          <cell r="G12">
            <v>0</v>
          </cell>
        </row>
        <row r="13">
          <cell r="D13" t="str">
            <v>Колос Анастасия</v>
          </cell>
          <cell r="G13">
            <v>0</v>
          </cell>
        </row>
        <row r="14">
          <cell r="D14" t="str">
            <v>Колотова Арина</v>
          </cell>
        </row>
        <row r="15">
          <cell r="D15" t="str">
            <v>Комкова  Анастасия </v>
          </cell>
        </row>
        <row r="16">
          <cell r="D16" t="str">
            <v>Кривченкова Елизавета</v>
          </cell>
        </row>
        <row r="17">
          <cell r="D17" t="str">
            <v>Кубаева Яна</v>
          </cell>
        </row>
        <row r="18">
          <cell r="D18" t="str">
            <v>Кутергина Софья</v>
          </cell>
        </row>
        <row r="19">
          <cell r="D19" t="str">
            <v>Лучкин Иннокентий</v>
          </cell>
        </row>
        <row r="20">
          <cell r="D20" t="str">
            <v>Макеева Арина</v>
          </cell>
        </row>
        <row r="21">
          <cell r="D21" t="str">
            <v>Мальцева Екатерина</v>
          </cell>
        </row>
        <row r="22">
          <cell r="D22" t="str">
            <v>Мамедов Алтай</v>
          </cell>
        </row>
        <row r="23">
          <cell r="D23" t="str">
            <v>Микита Анна</v>
          </cell>
        </row>
        <row r="24">
          <cell r="D24" t="str">
            <v>Мустафин Мансур</v>
          </cell>
        </row>
        <row r="25">
          <cell r="D25" t="str">
            <v>Никулина Екатерина</v>
          </cell>
        </row>
        <row r="26">
          <cell r="D26" t="str">
            <v>Носкова Елизавета</v>
          </cell>
        </row>
        <row r="27">
          <cell r="D27" t="str">
            <v>Обатурова Анастасия</v>
          </cell>
        </row>
        <row r="28">
          <cell r="D28" t="str">
            <v>Поломских Алина</v>
          </cell>
        </row>
        <row r="29">
          <cell r="D29" t="str">
            <v>Раскин Евгений</v>
          </cell>
        </row>
        <row r="30">
          <cell r="D30" t="str">
            <v>Романов Николай</v>
          </cell>
        </row>
        <row r="31">
          <cell r="D31" t="str">
            <v>Рысева Анастасия </v>
          </cell>
        </row>
        <row r="32">
          <cell r="D32" t="str">
            <v>Салимуллина Алсу</v>
          </cell>
        </row>
        <row r="33">
          <cell r="D33" t="str">
            <v>Салихов Алмаз</v>
          </cell>
        </row>
        <row r="34">
          <cell r="D34" t="str">
            <v>Скворцова Анна</v>
          </cell>
        </row>
        <row r="35">
          <cell r="D35" t="str">
            <v>Сурков Олег</v>
          </cell>
        </row>
        <row r="36">
          <cell r="D36" t="str">
            <v>Таран Юлия</v>
          </cell>
        </row>
        <row r="37">
          <cell r="D37" t="str">
            <v>Филонова Виктория</v>
          </cell>
        </row>
        <row r="38">
          <cell r="D38" t="str">
            <v>Юсупов Карим</v>
          </cell>
        </row>
        <row r="39">
          <cell r="D39" t="str">
            <v>Ярушина  Елизавета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Арасланова Карина</v>
          </cell>
          <cell r="G4" t="str">
            <v>Анат и физиол человека</v>
          </cell>
        </row>
        <row r="5">
          <cell r="D5" t="str">
            <v>Будрик Вера</v>
          </cell>
          <cell r="G5" t="str">
            <v>Биохим и цитология</v>
          </cell>
        </row>
        <row r="6">
          <cell r="D6" t="str">
            <v>Быков Илья</v>
          </cell>
          <cell r="G6" t="str">
            <v>Ботаника</v>
          </cell>
        </row>
        <row r="7">
          <cell r="D7" t="str">
            <v>Верзун Дмитрий</v>
          </cell>
          <cell r="G7" t="str">
            <v>Генетика</v>
          </cell>
        </row>
        <row r="8">
          <cell r="D8" t="str">
            <v>Галимова  Чулпан</v>
          </cell>
          <cell r="G8" t="str">
            <v>Зоология беспозвоночных</v>
          </cell>
        </row>
        <row r="9">
          <cell r="D9" t="str">
            <v>Горбунова Надежда</v>
          </cell>
          <cell r="G9" t="str">
            <v>Зоология позвоночных</v>
          </cell>
        </row>
        <row r="10">
          <cell r="D10" t="str">
            <v>Гусев Егор</v>
          </cell>
          <cell r="G10" t="str">
            <v>Медицина</v>
          </cell>
        </row>
        <row r="11">
          <cell r="D11" t="str">
            <v>Давьялова Мария</v>
          </cell>
          <cell r="G11" t="str">
            <v>Микробиология</v>
          </cell>
        </row>
        <row r="12">
          <cell r="D12" t="str">
            <v>Жданков Илья</v>
          </cell>
          <cell r="G12" t="str">
            <v>Молбиология</v>
          </cell>
        </row>
        <row r="13">
          <cell r="D13" t="str">
            <v>Зыкова Софья</v>
          </cell>
          <cell r="G13" t="str">
            <v>Физиол и иммунология</v>
          </cell>
        </row>
        <row r="14">
          <cell r="D14" t="str">
            <v>Комбаров Илья</v>
          </cell>
        </row>
        <row r="15">
          <cell r="D15" t="str">
            <v>Косинова Александра</v>
          </cell>
        </row>
        <row r="16">
          <cell r="D16" t="str">
            <v>Котенева  Полина</v>
          </cell>
        </row>
        <row r="17">
          <cell r="D17" t="str">
            <v>Кузнецова Анастасия</v>
          </cell>
        </row>
        <row r="18">
          <cell r="D18" t="str">
            <v>Куринова Екатерина</v>
          </cell>
        </row>
        <row r="19">
          <cell r="D19" t="str">
            <v>Леонтьева Анна</v>
          </cell>
        </row>
        <row r="20">
          <cell r="D20" t="str">
            <v>Лодыгина Анастасия</v>
          </cell>
        </row>
        <row r="21">
          <cell r="D21" t="str">
            <v>Мартыненко Маргарита</v>
          </cell>
        </row>
        <row r="22">
          <cell r="D22" t="str">
            <v>Назарова Ирина</v>
          </cell>
        </row>
        <row r="23">
          <cell r="D23" t="str">
            <v>Пастухова Анна</v>
          </cell>
        </row>
        <row r="24">
          <cell r="D24" t="str">
            <v>Перова Анастасия </v>
          </cell>
        </row>
        <row r="25">
          <cell r="D25" t="str">
            <v>Полупанова Анна</v>
          </cell>
        </row>
        <row r="26">
          <cell r="D26" t="str">
            <v>Прохоров Игорь</v>
          </cell>
        </row>
        <row r="27">
          <cell r="D27" t="str">
            <v>Пустовид Артем</v>
          </cell>
        </row>
        <row r="28">
          <cell r="D28" t="str">
            <v>Рагозина Таисия</v>
          </cell>
        </row>
        <row r="29">
          <cell r="D29" t="str">
            <v>Самигуллин Тимурбулат</v>
          </cell>
        </row>
        <row r="30">
          <cell r="D30" t="str">
            <v>Сергеев  Владимир</v>
          </cell>
        </row>
        <row r="31">
          <cell r="D31" t="str">
            <v>Татаринов Данила</v>
          </cell>
        </row>
        <row r="32">
          <cell r="D32" t="str">
            <v>Тулявко Влада</v>
          </cell>
        </row>
        <row r="33">
          <cell r="D33" t="str">
            <v>Федоренко Алиса</v>
          </cell>
        </row>
        <row r="34">
          <cell r="D34" t="str">
            <v>0 0</v>
          </cell>
        </row>
        <row r="35">
          <cell r="D35" t="str">
            <v>0 0</v>
          </cell>
        </row>
        <row r="36">
          <cell r="D36" t="str">
            <v>0 0</v>
          </cell>
        </row>
        <row r="37">
          <cell r="D37" t="str">
            <v>0 0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Агаркова Елизавета</v>
          </cell>
          <cell r="G4" t="str">
            <v>Ботаника простые</v>
          </cell>
        </row>
        <row r="5">
          <cell r="D5" t="str">
            <v>Арутюнян Арут</v>
          </cell>
          <cell r="G5" t="str">
            <v>Ботаника сложные</v>
          </cell>
        </row>
        <row r="6">
          <cell r="D6" t="str">
            <v>Бахирев  Кирилл</v>
          </cell>
          <cell r="G6" t="str">
            <v>Ботаника средние</v>
          </cell>
        </row>
        <row r="7">
          <cell r="D7" t="str">
            <v>Богданов  Али</v>
          </cell>
          <cell r="G7" t="str">
            <v>Зоология беспов простые</v>
          </cell>
        </row>
        <row r="8">
          <cell r="D8" t="str">
            <v>Дмитриева Ксения</v>
          </cell>
          <cell r="G8" t="str">
            <v>Зоология беспов сложные</v>
          </cell>
        </row>
        <row r="9">
          <cell r="D9" t="str">
            <v>Дракина Александра</v>
          </cell>
          <cell r="G9" t="str">
            <v>Зоология беспов средние</v>
          </cell>
        </row>
        <row r="10">
          <cell r="D10" t="str">
            <v>Жембровская Эвелина</v>
          </cell>
          <cell r="G10">
            <v>0</v>
          </cell>
        </row>
        <row r="11">
          <cell r="D11" t="str">
            <v>Журавлева Лилия</v>
          </cell>
          <cell r="G11">
            <v>0</v>
          </cell>
        </row>
        <row r="12">
          <cell r="D12" t="str">
            <v>Кайсин Арсений</v>
          </cell>
          <cell r="G12">
            <v>0</v>
          </cell>
        </row>
        <row r="13">
          <cell r="D13" t="str">
            <v>Кожинова Дарья</v>
          </cell>
          <cell r="G13">
            <v>0</v>
          </cell>
        </row>
        <row r="14">
          <cell r="D14" t="str">
            <v>Медведкова Мария</v>
          </cell>
        </row>
        <row r="15">
          <cell r="D15" t="str">
            <v>Муллахметов Булат</v>
          </cell>
        </row>
        <row r="16">
          <cell r="D16" t="str">
            <v>Неверова Алена</v>
          </cell>
        </row>
        <row r="17">
          <cell r="D17" t="str">
            <v>Петерс Маргарита</v>
          </cell>
        </row>
        <row r="18">
          <cell r="D18" t="str">
            <v>Пикина София</v>
          </cell>
        </row>
        <row r="19">
          <cell r="D19" t="str">
            <v>Полякова Мария</v>
          </cell>
        </row>
        <row r="20">
          <cell r="D20" t="str">
            <v>Русаков Михаил</v>
          </cell>
        </row>
        <row r="21">
          <cell r="D21" t="str">
            <v>Рябинин Евгений</v>
          </cell>
        </row>
        <row r="22">
          <cell r="D22" t="str">
            <v>Серенко Мария</v>
          </cell>
        </row>
        <row r="23">
          <cell r="D23" t="str">
            <v>Третьякова Полина</v>
          </cell>
        </row>
        <row r="24">
          <cell r="D24" t="str">
            <v>Ушакова Aнна</v>
          </cell>
        </row>
        <row r="25">
          <cell r="D25" t="str">
            <v>Фазулина  Майя</v>
          </cell>
        </row>
        <row r="26">
          <cell r="D26" t="str">
            <v>Филатова  Мария</v>
          </cell>
        </row>
        <row r="27">
          <cell r="D27" t="str">
            <v>Шестакова Ксения</v>
          </cell>
        </row>
        <row r="28">
          <cell r="D28" t="str">
            <v>Шипигузова  Елена</v>
          </cell>
        </row>
        <row r="29">
          <cell r="D29" t="str">
            <v>Яковец Александра</v>
          </cell>
        </row>
        <row r="30">
          <cell r="D30" t="str">
            <v>0 0</v>
          </cell>
        </row>
        <row r="31">
          <cell r="D31" t="str">
            <v>0 0</v>
          </cell>
        </row>
        <row r="32">
          <cell r="D32" t="str">
            <v>0 0</v>
          </cell>
        </row>
        <row r="33">
          <cell r="D33" t="str">
            <v>0 0</v>
          </cell>
        </row>
        <row r="34">
          <cell r="D34" t="str">
            <v>0 0</v>
          </cell>
        </row>
        <row r="35">
          <cell r="D35" t="str">
            <v>0 0</v>
          </cell>
        </row>
        <row r="36">
          <cell r="D36" t="str">
            <v>0 0</v>
          </cell>
        </row>
        <row r="37">
          <cell r="D37" t="str">
            <v>0 0</v>
          </cell>
        </row>
        <row r="38">
          <cell r="D38" t="str">
            <v>0 0</v>
          </cell>
        </row>
        <row r="39">
          <cell r="D39" t="str">
            <v>0 0</v>
          </cell>
        </row>
        <row r="40">
          <cell r="D40" t="str">
            <v>0 0</v>
          </cell>
        </row>
        <row r="41">
          <cell r="D41" t="str">
            <v>0 0</v>
          </cell>
        </row>
        <row r="42">
          <cell r="D42" t="str">
            <v>0 0</v>
          </cell>
        </row>
        <row r="43">
          <cell r="D43" t="str">
            <v>0 0</v>
          </cell>
        </row>
        <row r="44">
          <cell r="D44" t="str">
            <v>0 0</v>
          </cell>
        </row>
        <row r="45">
          <cell r="D45" t="str">
            <v>0 0</v>
          </cell>
        </row>
        <row r="46">
          <cell r="D46" t="str">
            <v>0 0</v>
          </cell>
        </row>
        <row r="47">
          <cell r="D47" t="str">
            <v>0 0</v>
          </cell>
        </row>
        <row r="48">
          <cell r="D48" t="str">
            <v>0 0</v>
          </cell>
        </row>
        <row r="49">
          <cell r="D49" t="str">
            <v>0 0</v>
          </cell>
        </row>
        <row r="50">
          <cell r="D50" t="str">
            <v>0 0</v>
          </cell>
        </row>
        <row r="51">
          <cell r="D51" t="str">
            <v>0 0</v>
          </cell>
        </row>
        <row r="52">
          <cell r="D52" t="str">
            <v>0 0</v>
          </cell>
        </row>
        <row r="53">
          <cell r="D53" t="str">
            <v>0 0</v>
          </cell>
        </row>
        <row r="54">
          <cell r="D54" t="str">
            <v>0 0</v>
          </cell>
        </row>
        <row r="55">
          <cell r="D55" t="str">
            <v>0 0</v>
          </cell>
        </row>
        <row r="56">
          <cell r="D56" t="str">
            <v>0 0</v>
          </cell>
        </row>
        <row r="57">
          <cell r="D57" t="str">
            <v>0 0</v>
          </cell>
        </row>
        <row r="58">
          <cell r="D58" t="str">
            <v>0 0</v>
          </cell>
        </row>
        <row r="59">
          <cell r="D59" t="str">
            <v>0 0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J32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2" max="2" width="9.125" style="1" customWidth="1"/>
    <col min="3" max="3" width="14.00390625" style="0" bestFit="1" customWidth="1"/>
    <col min="4" max="4" width="12.25390625" style="0" bestFit="1" customWidth="1"/>
    <col min="5" max="5" width="9.875" style="1" customWidth="1"/>
    <col min="6" max="6" width="10.00390625" style="1" customWidth="1"/>
    <col min="7" max="7" width="9.125" style="1" customWidth="1"/>
    <col min="8" max="8" width="16.125" style="1" hidden="1" customWidth="1"/>
    <col min="9" max="9" width="10.375" style="1" bestFit="1" customWidth="1"/>
  </cols>
  <sheetData>
    <row r="1" ht="1.5" customHeight="1"/>
    <row r="2" ht="12.75" hidden="1"/>
    <row r="3" spans="1:10" ht="2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ht="13.5" thickBot="1"/>
    <row r="5" spans="2:9" s="7" customFormat="1" ht="15.7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6" t="s">
        <v>8</v>
      </c>
    </row>
    <row r="6" spans="2:9" ht="15">
      <c r="B6" s="8">
        <v>1</v>
      </c>
      <c r="C6" s="9" t="s">
        <v>9</v>
      </c>
      <c r="D6" s="9" t="s">
        <v>10</v>
      </c>
      <c r="E6" s="10">
        <v>34</v>
      </c>
      <c r="F6" s="10">
        <v>64</v>
      </c>
      <c r="G6" s="11">
        <f aca="true" t="shared" si="0" ref="G6:G31">SUM(E6:F6)</f>
        <v>98</v>
      </c>
      <c r="H6" s="12">
        <f aca="true" t="shared" si="1" ref="H6:H31">(E6/$E$32+F6/$F$32)*50</f>
        <v>154.80225988700565</v>
      </c>
      <c r="I6" s="13" t="s">
        <v>11</v>
      </c>
    </row>
    <row r="7" spans="2:9" ht="15">
      <c r="B7" s="14">
        <v>2</v>
      </c>
      <c r="C7" s="15" t="s">
        <v>12</v>
      </c>
      <c r="D7" s="15" t="s">
        <v>13</v>
      </c>
      <c r="E7" s="16">
        <v>37</v>
      </c>
      <c r="F7" s="16">
        <v>58</v>
      </c>
      <c r="G7" s="17">
        <f t="shared" si="0"/>
        <v>95</v>
      </c>
      <c r="H7" s="18">
        <f t="shared" si="1"/>
        <v>152.42190096377533</v>
      </c>
      <c r="I7" s="19" t="s">
        <v>11</v>
      </c>
    </row>
    <row r="8" spans="2:9" ht="15">
      <c r="B8" s="14">
        <v>3</v>
      </c>
      <c r="C8" s="15" t="s">
        <v>14</v>
      </c>
      <c r="D8" s="15" t="s">
        <v>15</v>
      </c>
      <c r="E8" s="16">
        <v>39</v>
      </c>
      <c r="F8" s="16">
        <v>50</v>
      </c>
      <c r="G8" s="17">
        <f t="shared" si="0"/>
        <v>89</v>
      </c>
      <c r="H8" s="18">
        <f t="shared" si="1"/>
        <v>145.32652043868396</v>
      </c>
      <c r="I8" s="20" t="s">
        <v>11</v>
      </c>
    </row>
    <row r="9" spans="2:9" ht="15">
      <c r="B9" s="14">
        <v>4</v>
      </c>
      <c r="C9" s="15" t="s">
        <v>16</v>
      </c>
      <c r="D9" s="15" t="s">
        <v>17</v>
      </c>
      <c r="E9" s="16">
        <v>40</v>
      </c>
      <c r="F9" s="16">
        <v>44</v>
      </c>
      <c r="G9" s="17">
        <f t="shared" si="0"/>
        <v>84</v>
      </c>
      <c r="H9" s="18">
        <f t="shared" si="1"/>
        <v>139.02459288800267</v>
      </c>
      <c r="I9" s="19" t="s">
        <v>11</v>
      </c>
    </row>
    <row r="10" spans="2:9" ht="15">
      <c r="B10" s="14">
        <v>5</v>
      </c>
      <c r="C10" s="15" t="s">
        <v>18</v>
      </c>
      <c r="D10" s="15" t="s">
        <v>19</v>
      </c>
      <c r="E10" s="16">
        <v>41</v>
      </c>
      <c r="F10" s="16">
        <v>42</v>
      </c>
      <c r="G10" s="17">
        <f t="shared" si="0"/>
        <v>83</v>
      </c>
      <c r="H10" s="18">
        <f t="shared" si="1"/>
        <v>138.23113991359259</v>
      </c>
      <c r="I10" s="19" t="s">
        <v>11</v>
      </c>
    </row>
    <row r="11" spans="2:9" ht="15">
      <c r="B11" s="14">
        <v>6</v>
      </c>
      <c r="C11" s="15" t="s">
        <v>20</v>
      </c>
      <c r="D11" s="15" t="s">
        <v>21</v>
      </c>
      <c r="E11" s="16">
        <v>36</v>
      </c>
      <c r="F11" s="16">
        <v>46</v>
      </c>
      <c r="G11" s="17">
        <f t="shared" si="0"/>
        <v>82</v>
      </c>
      <c r="H11" s="18">
        <f t="shared" si="1"/>
        <v>133.9356929212363</v>
      </c>
      <c r="I11" s="19" t="s">
        <v>11</v>
      </c>
    </row>
    <row r="12" spans="2:9" ht="15">
      <c r="B12" s="14">
        <v>7</v>
      </c>
      <c r="C12" s="15" t="s">
        <v>22</v>
      </c>
      <c r="D12" s="15" t="s">
        <v>23</v>
      </c>
      <c r="E12" s="16">
        <v>41</v>
      </c>
      <c r="F12" s="16">
        <v>34</v>
      </c>
      <c r="G12" s="17">
        <f t="shared" si="0"/>
        <v>75</v>
      </c>
      <c r="H12" s="18">
        <f t="shared" si="1"/>
        <v>127.21419076105019</v>
      </c>
      <c r="I12" s="19" t="s">
        <v>11</v>
      </c>
    </row>
    <row r="13" spans="2:9" ht="15">
      <c r="B13" s="14">
        <v>8</v>
      </c>
      <c r="C13" s="15" t="s">
        <v>24</v>
      </c>
      <c r="D13" s="15" t="s">
        <v>25</v>
      </c>
      <c r="E13" s="16">
        <v>25</v>
      </c>
      <c r="F13" s="16">
        <v>48</v>
      </c>
      <c r="G13" s="17">
        <f t="shared" si="0"/>
        <v>73</v>
      </c>
      <c r="H13" s="18">
        <f t="shared" si="1"/>
        <v>115.1213027583915</v>
      </c>
      <c r="I13" s="19" t="s">
        <v>26</v>
      </c>
    </row>
    <row r="14" spans="2:9" ht="15">
      <c r="B14" s="14">
        <v>9</v>
      </c>
      <c r="C14" s="15" t="s">
        <v>27</v>
      </c>
      <c r="D14" s="15" t="s">
        <v>28</v>
      </c>
      <c r="E14" s="16">
        <v>24</v>
      </c>
      <c r="F14" s="16">
        <v>46</v>
      </c>
      <c r="G14" s="17">
        <f t="shared" si="0"/>
        <v>70</v>
      </c>
      <c r="H14" s="18">
        <f t="shared" si="1"/>
        <v>110.40628115653041</v>
      </c>
      <c r="I14" s="19" t="s">
        <v>11</v>
      </c>
    </row>
    <row r="15" spans="2:9" ht="15">
      <c r="B15" s="14">
        <v>10</v>
      </c>
      <c r="C15" s="15" t="s">
        <v>29</v>
      </c>
      <c r="D15" s="15" t="s">
        <v>30</v>
      </c>
      <c r="E15" s="16">
        <v>29</v>
      </c>
      <c r="F15" s="16">
        <v>36</v>
      </c>
      <c r="G15" s="17">
        <f t="shared" si="0"/>
        <v>65</v>
      </c>
      <c r="H15" s="18">
        <f t="shared" si="1"/>
        <v>106.43901628447989</v>
      </c>
      <c r="I15" s="19" t="s">
        <v>26</v>
      </c>
    </row>
    <row r="16" spans="2:9" ht="15">
      <c r="B16" s="14">
        <v>11</v>
      </c>
      <c r="C16" s="15" t="s">
        <v>31</v>
      </c>
      <c r="D16" s="15" t="s">
        <v>32</v>
      </c>
      <c r="E16" s="16">
        <v>27</v>
      </c>
      <c r="F16" s="16">
        <v>38</v>
      </c>
      <c r="G16" s="17">
        <f t="shared" si="0"/>
        <v>65</v>
      </c>
      <c r="H16" s="18">
        <f t="shared" si="1"/>
        <v>105.27168494516452</v>
      </c>
      <c r="I16" s="19" t="s">
        <v>11</v>
      </c>
    </row>
    <row r="17" spans="2:9" ht="15">
      <c r="B17" s="14">
        <v>12</v>
      </c>
      <c r="C17" s="15" t="s">
        <v>33</v>
      </c>
      <c r="D17" s="15" t="s">
        <v>34</v>
      </c>
      <c r="E17" s="16">
        <v>24</v>
      </c>
      <c r="F17" s="16">
        <v>38</v>
      </c>
      <c r="G17" s="17">
        <f t="shared" si="0"/>
        <v>62</v>
      </c>
      <c r="H17" s="18">
        <f t="shared" si="1"/>
        <v>99.38933200398805</v>
      </c>
      <c r="I17" s="20" t="s">
        <v>11</v>
      </c>
    </row>
    <row r="18" spans="2:9" ht="15">
      <c r="B18" s="14">
        <v>13</v>
      </c>
      <c r="C18" s="15" t="s">
        <v>228</v>
      </c>
      <c r="D18" s="15"/>
      <c r="E18" s="16">
        <v>19</v>
      </c>
      <c r="F18" s="16">
        <v>40</v>
      </c>
      <c r="G18" s="17">
        <f t="shared" si="0"/>
        <v>59</v>
      </c>
      <c r="H18" s="18">
        <f t="shared" si="1"/>
        <v>92.33964772349617</v>
      </c>
      <c r="I18" s="19" t="s">
        <v>11</v>
      </c>
    </row>
    <row r="19" spans="2:9" ht="15">
      <c r="B19" s="14">
        <v>14</v>
      </c>
      <c r="C19" s="15" t="s">
        <v>35</v>
      </c>
      <c r="D19" s="15" t="s">
        <v>36</v>
      </c>
      <c r="E19" s="16">
        <v>35</v>
      </c>
      <c r="F19" s="16">
        <v>22</v>
      </c>
      <c r="G19" s="17">
        <f t="shared" si="0"/>
        <v>57</v>
      </c>
      <c r="H19" s="18">
        <f t="shared" si="1"/>
        <v>98.92406114988368</v>
      </c>
      <c r="I19" s="20" t="s">
        <v>11</v>
      </c>
    </row>
    <row r="20" spans="2:9" ht="15">
      <c r="B20" s="14">
        <v>15</v>
      </c>
      <c r="C20" s="15" t="s">
        <v>39</v>
      </c>
      <c r="D20" s="15" t="s">
        <v>40</v>
      </c>
      <c r="E20" s="16">
        <v>20</v>
      </c>
      <c r="F20" s="16">
        <v>36</v>
      </c>
      <c r="G20" s="17">
        <f t="shared" si="0"/>
        <v>56</v>
      </c>
      <c r="H20" s="18">
        <f t="shared" si="1"/>
        <v>88.79195746095047</v>
      </c>
      <c r="I20" s="19" t="s">
        <v>26</v>
      </c>
    </row>
    <row r="21" spans="2:9" ht="15">
      <c r="B21" s="14">
        <v>16</v>
      </c>
      <c r="C21" s="15" t="s">
        <v>37</v>
      </c>
      <c r="D21" s="15" t="s">
        <v>38</v>
      </c>
      <c r="E21" s="16">
        <v>23</v>
      </c>
      <c r="F21" s="16">
        <v>32</v>
      </c>
      <c r="G21" s="17">
        <f t="shared" si="0"/>
        <v>55</v>
      </c>
      <c r="H21" s="18">
        <f t="shared" si="1"/>
        <v>89.16583582585577</v>
      </c>
      <c r="I21" s="19" t="s">
        <v>26</v>
      </c>
    </row>
    <row r="22" spans="2:9" ht="15">
      <c r="B22" s="14">
        <v>17</v>
      </c>
      <c r="C22" s="15" t="s">
        <v>41</v>
      </c>
      <c r="D22" s="15" t="s">
        <v>42</v>
      </c>
      <c r="E22" s="16">
        <v>16</v>
      </c>
      <c r="F22" s="16">
        <v>38</v>
      </c>
      <c r="G22" s="17">
        <f t="shared" si="0"/>
        <v>54</v>
      </c>
      <c r="H22" s="18">
        <f t="shared" si="1"/>
        <v>83.70305749418412</v>
      </c>
      <c r="I22" s="19" t="s">
        <v>26</v>
      </c>
    </row>
    <row r="23" spans="2:9" ht="15">
      <c r="B23" s="14">
        <v>18</v>
      </c>
      <c r="C23" s="15" t="s">
        <v>43</v>
      </c>
      <c r="D23" s="15" t="s">
        <v>28</v>
      </c>
      <c r="E23" s="16">
        <v>15</v>
      </c>
      <c r="F23" s="16">
        <v>36</v>
      </c>
      <c r="G23" s="17">
        <f t="shared" si="0"/>
        <v>51</v>
      </c>
      <c r="H23" s="18">
        <f t="shared" si="1"/>
        <v>78.98803589232304</v>
      </c>
      <c r="I23" s="20" t="s">
        <v>26</v>
      </c>
    </row>
    <row r="24" spans="2:9" ht="15">
      <c r="B24" s="14">
        <v>19</v>
      </c>
      <c r="C24" s="15" t="s">
        <v>44</v>
      </c>
      <c r="D24" s="15" t="s">
        <v>45</v>
      </c>
      <c r="E24" s="16">
        <v>15</v>
      </c>
      <c r="F24" s="16">
        <v>36</v>
      </c>
      <c r="G24" s="17">
        <f t="shared" si="0"/>
        <v>51</v>
      </c>
      <c r="H24" s="18">
        <f t="shared" si="1"/>
        <v>78.98803589232304</v>
      </c>
      <c r="I24" s="20" t="s">
        <v>26</v>
      </c>
    </row>
    <row r="25" spans="2:9" ht="15">
      <c r="B25" s="14">
        <v>20</v>
      </c>
      <c r="C25" s="15" t="s">
        <v>46</v>
      </c>
      <c r="D25" s="15" t="s">
        <v>47</v>
      </c>
      <c r="E25" s="16">
        <v>16</v>
      </c>
      <c r="F25" s="16">
        <v>34</v>
      </c>
      <c r="G25" s="17">
        <f t="shared" si="0"/>
        <v>50</v>
      </c>
      <c r="H25" s="18">
        <f t="shared" si="1"/>
        <v>78.19458291791292</v>
      </c>
      <c r="I25" s="20" t="s">
        <v>26</v>
      </c>
    </row>
    <row r="26" spans="2:9" ht="15">
      <c r="B26" s="14">
        <v>21</v>
      </c>
      <c r="C26" s="15" t="s">
        <v>48</v>
      </c>
      <c r="D26" s="15" t="s">
        <v>23</v>
      </c>
      <c r="E26" s="16">
        <v>13</v>
      </c>
      <c r="F26" s="16">
        <v>36</v>
      </c>
      <c r="G26" s="17">
        <f t="shared" si="0"/>
        <v>49</v>
      </c>
      <c r="H26" s="18">
        <f t="shared" si="1"/>
        <v>75.06646726487205</v>
      </c>
      <c r="I26" s="19" t="s">
        <v>26</v>
      </c>
    </row>
    <row r="27" spans="2:9" ht="15">
      <c r="B27" s="14">
        <v>22</v>
      </c>
      <c r="C27" s="15" t="s">
        <v>49</v>
      </c>
      <c r="D27" s="15" t="s">
        <v>32</v>
      </c>
      <c r="E27" s="16">
        <v>18</v>
      </c>
      <c r="F27" s="16">
        <v>26</v>
      </c>
      <c r="G27" s="17">
        <f t="shared" si="0"/>
        <v>44</v>
      </c>
      <c r="H27" s="18">
        <f t="shared" si="1"/>
        <v>71.09920239282154</v>
      </c>
      <c r="I27" s="20" t="s">
        <v>26</v>
      </c>
    </row>
    <row r="28" spans="2:9" ht="15">
      <c r="B28" s="14">
        <v>23</v>
      </c>
      <c r="C28" s="15" t="s">
        <v>50</v>
      </c>
      <c r="D28" s="15" t="s">
        <v>51</v>
      </c>
      <c r="E28" s="16">
        <v>16</v>
      </c>
      <c r="F28" s="16">
        <v>26</v>
      </c>
      <c r="G28" s="17">
        <f t="shared" si="0"/>
        <v>42</v>
      </c>
      <c r="H28" s="18">
        <f t="shared" si="1"/>
        <v>67.17763376537056</v>
      </c>
      <c r="I28" s="20" t="s">
        <v>26</v>
      </c>
    </row>
    <row r="29" spans="2:9" ht="15">
      <c r="B29" s="14">
        <v>24</v>
      </c>
      <c r="C29" s="15" t="s">
        <v>52</v>
      </c>
      <c r="D29" s="15" t="s">
        <v>53</v>
      </c>
      <c r="E29" s="16">
        <v>17</v>
      </c>
      <c r="F29" s="16">
        <v>22</v>
      </c>
      <c r="G29" s="17">
        <f t="shared" si="0"/>
        <v>39</v>
      </c>
      <c r="H29" s="18">
        <f t="shared" si="1"/>
        <v>63.62994350282486</v>
      </c>
      <c r="I29" s="19" t="s">
        <v>26</v>
      </c>
    </row>
    <row r="30" spans="2:9" ht="15">
      <c r="B30" s="14">
        <v>25</v>
      </c>
      <c r="C30" s="15" t="s">
        <v>55</v>
      </c>
      <c r="D30" s="15" t="s">
        <v>56</v>
      </c>
      <c r="E30" s="16">
        <v>14</v>
      </c>
      <c r="F30" s="16">
        <v>16</v>
      </c>
      <c r="G30" s="17">
        <f t="shared" si="0"/>
        <v>30</v>
      </c>
      <c r="H30" s="18">
        <f t="shared" si="1"/>
        <v>49.484878697241605</v>
      </c>
      <c r="I30" s="20" t="s">
        <v>26</v>
      </c>
    </row>
    <row r="31" spans="2:9" ht="15.75" thickBot="1">
      <c r="B31" s="21">
        <v>26</v>
      </c>
      <c r="C31" s="22" t="s">
        <v>54</v>
      </c>
      <c r="D31" s="22" t="s">
        <v>23</v>
      </c>
      <c r="E31" s="23">
        <v>29</v>
      </c>
      <c r="F31" s="23">
        <v>0</v>
      </c>
      <c r="G31" s="30">
        <f t="shared" si="0"/>
        <v>29</v>
      </c>
      <c r="H31" s="31">
        <f t="shared" si="1"/>
        <v>56.86274509803921</v>
      </c>
      <c r="I31" s="32" t="s">
        <v>11</v>
      </c>
    </row>
    <row r="32" spans="2:9" ht="15.75" hidden="1" thickBot="1">
      <c r="B32" s="25"/>
      <c r="C32" s="26"/>
      <c r="D32" s="26"/>
      <c r="E32" s="27">
        <f>AVERAGE(E6:E31)</f>
        <v>25.5</v>
      </c>
      <c r="F32" s="27">
        <f>AVERAGE(F6:F31)</f>
        <v>36.30769230769231</v>
      </c>
      <c r="G32" s="28"/>
      <c r="H32" s="28"/>
      <c r="I32" s="29"/>
    </row>
  </sheetData>
  <sheetProtection/>
  <mergeCells count="1">
    <mergeCell ref="A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J42"/>
  <sheetViews>
    <sheetView zoomScalePageLayoutView="0" workbookViewId="0" topLeftCell="A1">
      <selection activeCell="K17" sqref="K17"/>
    </sheetView>
  </sheetViews>
  <sheetFormatPr defaultColWidth="9.00390625" defaultRowHeight="12.75"/>
  <cols>
    <col min="2" max="2" width="9.125" style="1" customWidth="1"/>
    <col min="3" max="3" width="14.00390625" style="0" bestFit="1" customWidth="1"/>
    <col min="4" max="4" width="12.875" style="0" bestFit="1" customWidth="1"/>
    <col min="5" max="5" width="9.875" style="1" customWidth="1"/>
    <col min="6" max="6" width="10.00390625" style="1" customWidth="1"/>
    <col min="7" max="7" width="9.125" style="1" customWidth="1"/>
    <col min="8" max="8" width="16.125" style="1" hidden="1" customWidth="1"/>
    <col min="9" max="9" width="10.375" style="1" bestFit="1" customWidth="1"/>
  </cols>
  <sheetData>
    <row r="1" ht="1.5" customHeight="1"/>
    <row r="2" ht="12.75" hidden="1"/>
    <row r="3" spans="1:10" ht="20.25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</row>
    <row r="4" ht="13.5" thickBot="1"/>
    <row r="5" spans="2:9" s="7" customFormat="1" ht="15.7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6" t="s">
        <v>8</v>
      </c>
    </row>
    <row r="6" spans="2:9" ht="15">
      <c r="B6" s="8">
        <v>1</v>
      </c>
      <c r="C6" s="9" t="s">
        <v>58</v>
      </c>
      <c r="D6" s="9" t="s">
        <v>59</v>
      </c>
      <c r="E6" s="10">
        <v>48</v>
      </c>
      <c r="F6" s="10">
        <v>60</v>
      </c>
      <c r="G6" s="11">
        <f aca="true" t="shared" si="0" ref="G6:G41">SUM(E6:F6)</f>
        <v>108</v>
      </c>
      <c r="H6" s="12">
        <f aca="true" t="shared" si="1" ref="H6:H41">(E6/$E$42+F6/$F$42)*50</f>
        <v>144.46222175012778</v>
      </c>
      <c r="I6" s="13" t="s">
        <v>11</v>
      </c>
    </row>
    <row r="7" spans="2:9" ht="15">
      <c r="B7" s="14">
        <v>2</v>
      </c>
      <c r="C7" s="15" t="s">
        <v>60</v>
      </c>
      <c r="D7" s="15" t="s">
        <v>61</v>
      </c>
      <c r="E7" s="16">
        <v>47</v>
      </c>
      <c r="F7" s="16">
        <v>60</v>
      </c>
      <c r="G7" s="17">
        <f t="shared" si="0"/>
        <v>107</v>
      </c>
      <c r="H7" s="18">
        <f t="shared" si="1"/>
        <v>143.11188416573168</v>
      </c>
      <c r="I7" s="19" t="s">
        <v>26</v>
      </c>
    </row>
    <row r="8" spans="2:9" ht="15">
      <c r="B8" s="14">
        <v>3</v>
      </c>
      <c r="C8" s="15" t="s">
        <v>62</v>
      </c>
      <c r="D8" s="15" t="s">
        <v>63</v>
      </c>
      <c r="E8" s="16">
        <v>56</v>
      </c>
      <c r="F8" s="16">
        <v>46</v>
      </c>
      <c r="G8" s="17">
        <f t="shared" si="0"/>
        <v>102</v>
      </c>
      <c r="H8" s="18">
        <f t="shared" si="1"/>
        <v>136.68085162883642</v>
      </c>
      <c r="I8" s="19" t="s">
        <v>11</v>
      </c>
    </row>
    <row r="9" spans="2:9" ht="15">
      <c r="B9" s="14">
        <v>4</v>
      </c>
      <c r="C9" s="15" t="s">
        <v>64</v>
      </c>
      <c r="D9" s="15" t="s">
        <v>15</v>
      </c>
      <c r="E9" s="16">
        <v>44</v>
      </c>
      <c r="F9" s="16">
        <v>54</v>
      </c>
      <c r="G9" s="17">
        <f t="shared" si="0"/>
        <v>98</v>
      </c>
      <c r="H9" s="18">
        <f t="shared" si="1"/>
        <v>131.09626964263188</v>
      </c>
      <c r="I9" s="19" t="s">
        <v>26</v>
      </c>
    </row>
    <row r="10" spans="2:9" ht="15">
      <c r="B10" s="14">
        <v>5</v>
      </c>
      <c r="C10" s="15" t="s">
        <v>65</v>
      </c>
      <c r="D10" s="15" t="s">
        <v>66</v>
      </c>
      <c r="E10" s="16">
        <v>49</v>
      </c>
      <c r="F10" s="16">
        <v>48</v>
      </c>
      <c r="G10" s="17">
        <f t="shared" si="0"/>
        <v>97</v>
      </c>
      <c r="H10" s="18">
        <f t="shared" si="1"/>
        <v>129.88335579470086</v>
      </c>
      <c r="I10" s="19" t="s">
        <v>11</v>
      </c>
    </row>
    <row r="11" spans="2:9" ht="15">
      <c r="B11" s="14">
        <v>6</v>
      </c>
      <c r="C11" s="15" t="s">
        <v>67</v>
      </c>
      <c r="D11" s="15" t="s">
        <v>13</v>
      </c>
      <c r="E11" s="16">
        <v>46</v>
      </c>
      <c r="F11" s="16">
        <v>44</v>
      </c>
      <c r="G11" s="17">
        <f t="shared" si="0"/>
        <v>90</v>
      </c>
      <c r="H11" s="18">
        <f t="shared" si="1"/>
        <v>120.52260852823827</v>
      </c>
      <c r="I11" s="19" t="s">
        <v>26</v>
      </c>
    </row>
    <row r="12" spans="2:9" ht="15">
      <c r="B12" s="14">
        <v>7</v>
      </c>
      <c r="C12" s="15" t="s">
        <v>68</v>
      </c>
      <c r="D12" s="15" t="s">
        <v>69</v>
      </c>
      <c r="E12" s="16">
        <v>41</v>
      </c>
      <c r="F12" s="16">
        <v>46</v>
      </c>
      <c r="G12" s="17">
        <f t="shared" si="0"/>
        <v>87</v>
      </c>
      <c r="H12" s="18">
        <f t="shared" si="1"/>
        <v>116.42578786289492</v>
      </c>
      <c r="I12" s="19" t="s">
        <v>11</v>
      </c>
    </row>
    <row r="13" spans="2:9" ht="15">
      <c r="B13" s="14">
        <v>8</v>
      </c>
      <c r="C13" s="15" t="s">
        <v>70</v>
      </c>
      <c r="D13" s="15" t="s">
        <v>71</v>
      </c>
      <c r="E13" s="16">
        <v>45</v>
      </c>
      <c r="F13" s="16">
        <v>40</v>
      </c>
      <c r="G13" s="17">
        <f t="shared" si="0"/>
        <v>85</v>
      </c>
      <c r="H13" s="18">
        <f t="shared" si="1"/>
        <v>113.86253643056783</v>
      </c>
      <c r="I13" s="19" t="s">
        <v>26</v>
      </c>
    </row>
    <row r="14" spans="2:9" ht="15">
      <c r="B14" s="14">
        <v>9</v>
      </c>
      <c r="C14" s="15" t="s">
        <v>72</v>
      </c>
      <c r="D14" s="15" t="s">
        <v>73</v>
      </c>
      <c r="E14" s="16">
        <v>37</v>
      </c>
      <c r="F14" s="16">
        <v>48</v>
      </c>
      <c r="G14" s="17">
        <f t="shared" si="0"/>
        <v>85</v>
      </c>
      <c r="H14" s="18">
        <f t="shared" si="1"/>
        <v>113.67930478194769</v>
      </c>
      <c r="I14" s="19" t="s">
        <v>26</v>
      </c>
    </row>
    <row r="15" spans="2:9" ht="15">
      <c r="B15" s="14">
        <v>10</v>
      </c>
      <c r="C15" s="15" t="s">
        <v>74</v>
      </c>
      <c r="D15" s="15" t="s">
        <v>75</v>
      </c>
      <c r="E15" s="16">
        <v>48</v>
      </c>
      <c r="F15" s="16">
        <v>36</v>
      </c>
      <c r="G15" s="17">
        <f t="shared" si="0"/>
        <v>84</v>
      </c>
      <c r="H15" s="18">
        <f t="shared" si="1"/>
        <v>112.60381467048177</v>
      </c>
      <c r="I15" s="20" t="s">
        <v>11</v>
      </c>
    </row>
    <row r="16" spans="2:9" ht="15">
      <c r="B16" s="14">
        <v>11</v>
      </c>
      <c r="C16" s="15" t="s">
        <v>76</v>
      </c>
      <c r="D16" s="15" t="s">
        <v>15</v>
      </c>
      <c r="E16" s="16">
        <v>41</v>
      </c>
      <c r="F16" s="16">
        <v>42</v>
      </c>
      <c r="G16" s="17">
        <f t="shared" si="0"/>
        <v>83</v>
      </c>
      <c r="H16" s="18">
        <f t="shared" si="1"/>
        <v>111.1160533496206</v>
      </c>
      <c r="I16" s="19" t="s">
        <v>11</v>
      </c>
    </row>
    <row r="17" spans="2:9" ht="15">
      <c r="B17" s="14">
        <v>12</v>
      </c>
      <c r="C17" s="15" t="s">
        <v>77</v>
      </c>
      <c r="D17" s="15" t="s">
        <v>53</v>
      </c>
      <c r="E17" s="16">
        <v>46</v>
      </c>
      <c r="F17" s="16">
        <v>36</v>
      </c>
      <c r="G17" s="17">
        <f t="shared" si="0"/>
        <v>82</v>
      </c>
      <c r="H17" s="18">
        <f t="shared" si="1"/>
        <v>109.90313950168957</v>
      </c>
      <c r="I17" s="20" t="s">
        <v>11</v>
      </c>
    </row>
    <row r="18" spans="2:9" ht="15">
      <c r="B18" s="14">
        <v>13</v>
      </c>
      <c r="C18" s="15" t="s">
        <v>78</v>
      </c>
      <c r="D18" s="15" t="s">
        <v>71</v>
      </c>
      <c r="E18" s="16">
        <v>39</v>
      </c>
      <c r="F18" s="16">
        <v>42</v>
      </c>
      <c r="G18" s="17">
        <f t="shared" si="0"/>
        <v>81</v>
      </c>
      <c r="H18" s="18">
        <f t="shared" si="1"/>
        <v>108.4153781808284</v>
      </c>
      <c r="I18" s="19" t="s">
        <v>11</v>
      </c>
    </row>
    <row r="19" spans="2:9" ht="15">
      <c r="B19" s="14">
        <v>14</v>
      </c>
      <c r="C19" s="15" t="s">
        <v>79</v>
      </c>
      <c r="D19" s="15" t="s">
        <v>38</v>
      </c>
      <c r="E19" s="16">
        <v>38</v>
      </c>
      <c r="F19" s="16">
        <v>42</v>
      </c>
      <c r="G19" s="17">
        <f t="shared" si="0"/>
        <v>80</v>
      </c>
      <c r="H19" s="18">
        <f t="shared" si="1"/>
        <v>107.06504059643231</v>
      </c>
      <c r="I19" s="20" t="s">
        <v>11</v>
      </c>
    </row>
    <row r="20" spans="2:9" ht="15">
      <c r="B20" s="14">
        <v>15</v>
      </c>
      <c r="C20" s="15" t="s">
        <v>80</v>
      </c>
      <c r="D20" s="15" t="s">
        <v>59</v>
      </c>
      <c r="E20" s="16">
        <v>47</v>
      </c>
      <c r="F20" s="16">
        <v>30</v>
      </c>
      <c r="G20" s="17">
        <f t="shared" si="0"/>
        <v>77</v>
      </c>
      <c r="H20" s="18">
        <f t="shared" si="1"/>
        <v>103.28887531617417</v>
      </c>
      <c r="I20" s="20" t="s">
        <v>11</v>
      </c>
    </row>
    <row r="21" spans="2:9" ht="15">
      <c r="B21" s="14">
        <v>16</v>
      </c>
      <c r="C21" s="15" t="s">
        <v>81</v>
      </c>
      <c r="D21" s="15" t="s">
        <v>71</v>
      </c>
      <c r="E21" s="16">
        <v>30</v>
      </c>
      <c r="F21" s="16">
        <v>46</v>
      </c>
      <c r="G21" s="17">
        <f t="shared" si="0"/>
        <v>76</v>
      </c>
      <c r="H21" s="18">
        <f t="shared" si="1"/>
        <v>101.57207443453784</v>
      </c>
      <c r="I21" s="20" t="s">
        <v>26</v>
      </c>
    </row>
    <row r="22" spans="2:9" ht="15">
      <c r="B22" s="14">
        <v>17</v>
      </c>
      <c r="C22" s="15" t="s">
        <v>82</v>
      </c>
      <c r="D22" s="15" t="s">
        <v>83</v>
      </c>
      <c r="E22" s="16">
        <v>41</v>
      </c>
      <c r="F22" s="16">
        <v>34</v>
      </c>
      <c r="G22" s="17">
        <f t="shared" si="0"/>
        <v>75</v>
      </c>
      <c r="H22" s="18">
        <f t="shared" si="1"/>
        <v>100.49658432307194</v>
      </c>
      <c r="I22" s="19" t="s">
        <v>26</v>
      </c>
    </row>
    <row r="23" spans="2:9" ht="15">
      <c r="B23" s="14">
        <v>18</v>
      </c>
      <c r="C23" s="15" t="s">
        <v>84</v>
      </c>
      <c r="D23" s="15" t="s">
        <v>63</v>
      </c>
      <c r="E23" s="16">
        <v>37</v>
      </c>
      <c r="F23" s="16">
        <v>38</v>
      </c>
      <c r="G23" s="17">
        <f t="shared" si="0"/>
        <v>75</v>
      </c>
      <c r="H23" s="18">
        <f t="shared" si="1"/>
        <v>100.40496849876186</v>
      </c>
      <c r="I23" s="19" t="s">
        <v>26</v>
      </c>
    </row>
    <row r="24" spans="2:9" ht="15">
      <c r="B24" s="14">
        <v>19</v>
      </c>
      <c r="C24" s="15" t="s">
        <v>85</v>
      </c>
      <c r="D24" s="15" t="s">
        <v>86</v>
      </c>
      <c r="E24" s="16">
        <v>38</v>
      </c>
      <c r="F24" s="16">
        <v>36</v>
      </c>
      <c r="G24" s="17">
        <f t="shared" si="0"/>
        <v>74</v>
      </c>
      <c r="H24" s="18">
        <f t="shared" si="1"/>
        <v>99.1004388265208</v>
      </c>
      <c r="I24" s="19" t="s">
        <v>26</v>
      </c>
    </row>
    <row r="25" spans="2:9" ht="15">
      <c r="B25" s="14">
        <v>20</v>
      </c>
      <c r="C25" s="15" t="s">
        <v>87</v>
      </c>
      <c r="D25" s="15" t="s">
        <v>21</v>
      </c>
      <c r="E25" s="16">
        <v>31</v>
      </c>
      <c r="F25" s="16">
        <v>42</v>
      </c>
      <c r="G25" s="17">
        <f t="shared" si="0"/>
        <v>73</v>
      </c>
      <c r="H25" s="18">
        <f t="shared" si="1"/>
        <v>97.6126775056596</v>
      </c>
      <c r="I25" s="20" t="s">
        <v>26</v>
      </c>
    </row>
    <row r="26" spans="2:9" ht="15">
      <c r="B26" s="14">
        <v>21</v>
      </c>
      <c r="C26" s="15" t="s">
        <v>230</v>
      </c>
      <c r="D26" s="15"/>
      <c r="E26" s="16">
        <v>37</v>
      </c>
      <c r="F26" s="16">
        <v>34</v>
      </c>
      <c r="G26" s="17">
        <f t="shared" si="0"/>
        <v>71</v>
      </c>
      <c r="H26" s="18">
        <f t="shared" si="1"/>
        <v>95.09523398548752</v>
      </c>
      <c r="I26" s="19" t="s">
        <v>11</v>
      </c>
    </row>
    <row r="27" spans="2:9" ht="15">
      <c r="B27" s="14">
        <v>22</v>
      </c>
      <c r="C27" s="15" t="s">
        <v>88</v>
      </c>
      <c r="D27" s="15" t="s">
        <v>89</v>
      </c>
      <c r="E27" s="16">
        <v>35</v>
      </c>
      <c r="F27" s="16">
        <v>36</v>
      </c>
      <c r="G27" s="17">
        <f t="shared" si="0"/>
        <v>71</v>
      </c>
      <c r="H27" s="18">
        <f t="shared" si="1"/>
        <v>95.04942607333248</v>
      </c>
      <c r="I27" s="19" t="s">
        <v>26</v>
      </c>
    </row>
    <row r="28" spans="2:9" ht="15">
      <c r="B28" s="14">
        <v>23</v>
      </c>
      <c r="C28" s="15" t="s">
        <v>90</v>
      </c>
      <c r="D28" s="15" t="s">
        <v>91</v>
      </c>
      <c r="E28" s="16">
        <v>33</v>
      </c>
      <c r="F28" s="16">
        <v>36</v>
      </c>
      <c r="G28" s="17">
        <f t="shared" si="0"/>
        <v>69</v>
      </c>
      <c r="H28" s="18">
        <f t="shared" si="1"/>
        <v>92.34875090454028</v>
      </c>
      <c r="I28" s="19" t="s">
        <v>26</v>
      </c>
    </row>
    <row r="29" spans="2:9" ht="15">
      <c r="B29" s="14">
        <v>24</v>
      </c>
      <c r="C29" s="15" t="s">
        <v>92</v>
      </c>
      <c r="D29" s="15" t="s">
        <v>93</v>
      </c>
      <c r="E29" s="16">
        <v>32</v>
      </c>
      <c r="F29" s="16">
        <v>36</v>
      </c>
      <c r="G29" s="17">
        <f t="shared" si="0"/>
        <v>68</v>
      </c>
      <c r="H29" s="18">
        <f t="shared" si="1"/>
        <v>90.9984133201442</v>
      </c>
      <c r="I29" s="19" t="s">
        <v>26</v>
      </c>
    </row>
    <row r="30" spans="2:9" ht="15">
      <c r="B30" s="14">
        <v>25</v>
      </c>
      <c r="C30" s="15" t="s">
        <v>94</v>
      </c>
      <c r="D30" s="15" t="s">
        <v>15</v>
      </c>
      <c r="E30" s="16">
        <v>31</v>
      </c>
      <c r="F30" s="16">
        <v>36</v>
      </c>
      <c r="G30" s="17">
        <f t="shared" si="0"/>
        <v>67</v>
      </c>
      <c r="H30" s="18">
        <f t="shared" si="1"/>
        <v>89.6480757357481</v>
      </c>
      <c r="I30" s="19" t="s">
        <v>26</v>
      </c>
    </row>
    <row r="31" spans="2:9" ht="15">
      <c r="B31" s="14">
        <v>26</v>
      </c>
      <c r="C31" s="15" t="s">
        <v>229</v>
      </c>
      <c r="D31" s="15"/>
      <c r="E31" s="16">
        <v>36</v>
      </c>
      <c r="F31" s="16">
        <v>30</v>
      </c>
      <c r="G31" s="17">
        <f t="shared" si="0"/>
        <v>66</v>
      </c>
      <c r="H31" s="18">
        <f t="shared" si="1"/>
        <v>88.43516188781709</v>
      </c>
      <c r="I31" s="19" t="s">
        <v>11</v>
      </c>
    </row>
    <row r="32" spans="2:9" ht="15">
      <c r="B32" s="14">
        <v>27</v>
      </c>
      <c r="C32" s="15" t="s">
        <v>95</v>
      </c>
      <c r="D32" s="15" t="s">
        <v>96</v>
      </c>
      <c r="E32" s="16">
        <v>29</v>
      </c>
      <c r="F32" s="16">
        <v>36</v>
      </c>
      <c r="G32" s="17">
        <f t="shared" si="0"/>
        <v>65</v>
      </c>
      <c r="H32" s="18">
        <f t="shared" si="1"/>
        <v>86.9474005669559</v>
      </c>
      <c r="I32" s="20" t="s">
        <v>26</v>
      </c>
    </row>
    <row r="33" spans="2:9" ht="15">
      <c r="B33" s="14">
        <v>28</v>
      </c>
      <c r="C33" s="15" t="s">
        <v>97</v>
      </c>
      <c r="D33" s="15" t="s">
        <v>98</v>
      </c>
      <c r="E33" s="16">
        <v>36</v>
      </c>
      <c r="F33" s="16">
        <v>28</v>
      </c>
      <c r="G33" s="17">
        <f t="shared" si="0"/>
        <v>64</v>
      </c>
      <c r="H33" s="18">
        <f t="shared" si="1"/>
        <v>85.78029463117993</v>
      </c>
      <c r="I33" s="19" t="s">
        <v>11</v>
      </c>
    </row>
    <row r="34" spans="2:9" ht="15">
      <c r="B34" s="14">
        <v>29</v>
      </c>
      <c r="C34" s="15" t="s">
        <v>99</v>
      </c>
      <c r="D34" s="15" t="s">
        <v>75</v>
      </c>
      <c r="E34" s="16">
        <v>29</v>
      </c>
      <c r="F34" s="16">
        <v>32</v>
      </c>
      <c r="G34" s="17">
        <f t="shared" si="0"/>
        <v>61</v>
      </c>
      <c r="H34" s="18">
        <f t="shared" si="1"/>
        <v>81.63766605368157</v>
      </c>
      <c r="I34" s="20" t="s">
        <v>26</v>
      </c>
    </row>
    <row r="35" spans="2:9" ht="15">
      <c r="B35" s="14">
        <v>30</v>
      </c>
      <c r="C35" s="15" t="s">
        <v>100</v>
      </c>
      <c r="D35" s="15" t="s">
        <v>59</v>
      </c>
      <c r="E35" s="16">
        <v>29</v>
      </c>
      <c r="F35" s="16">
        <v>32</v>
      </c>
      <c r="G35" s="17">
        <f t="shared" si="0"/>
        <v>61</v>
      </c>
      <c r="H35" s="18">
        <f t="shared" si="1"/>
        <v>81.63766605368157</v>
      </c>
      <c r="I35" s="19" t="s">
        <v>26</v>
      </c>
    </row>
    <row r="36" spans="2:9" ht="15">
      <c r="B36" s="14">
        <v>31</v>
      </c>
      <c r="C36" s="15" t="s">
        <v>101</v>
      </c>
      <c r="D36" s="15" t="s">
        <v>102</v>
      </c>
      <c r="E36" s="16">
        <v>24</v>
      </c>
      <c r="F36" s="16">
        <v>36</v>
      </c>
      <c r="G36" s="17">
        <f t="shared" si="0"/>
        <v>60</v>
      </c>
      <c r="H36" s="18">
        <f t="shared" si="1"/>
        <v>80.1957126449754</v>
      </c>
      <c r="I36" s="19" t="s">
        <v>26</v>
      </c>
    </row>
    <row r="37" spans="2:9" ht="15">
      <c r="B37" s="14">
        <v>32</v>
      </c>
      <c r="C37" s="15" t="s">
        <v>103</v>
      </c>
      <c r="D37" s="15" t="s">
        <v>104</v>
      </c>
      <c r="E37" s="16">
        <v>30</v>
      </c>
      <c r="F37" s="16">
        <v>28</v>
      </c>
      <c r="G37" s="17">
        <f t="shared" si="0"/>
        <v>58</v>
      </c>
      <c r="H37" s="18">
        <f t="shared" si="1"/>
        <v>77.67826912480334</v>
      </c>
      <c r="I37" s="20" t="s">
        <v>11</v>
      </c>
    </row>
    <row r="38" spans="2:9" ht="15">
      <c r="B38" s="14">
        <v>33</v>
      </c>
      <c r="C38" s="15" t="s">
        <v>105</v>
      </c>
      <c r="D38" s="15" t="s">
        <v>106</v>
      </c>
      <c r="E38" s="16">
        <v>28</v>
      </c>
      <c r="F38" s="16">
        <v>28</v>
      </c>
      <c r="G38" s="17">
        <f t="shared" si="0"/>
        <v>56</v>
      </c>
      <c r="H38" s="18">
        <f t="shared" si="1"/>
        <v>74.97759395601113</v>
      </c>
      <c r="I38" s="19" t="s">
        <v>26</v>
      </c>
    </row>
    <row r="39" spans="2:9" ht="15">
      <c r="B39" s="14">
        <v>34</v>
      </c>
      <c r="C39" s="15" t="s">
        <v>107</v>
      </c>
      <c r="D39" s="15" t="s">
        <v>75</v>
      </c>
      <c r="E39" s="16">
        <v>28</v>
      </c>
      <c r="F39" s="16">
        <v>18</v>
      </c>
      <c r="G39" s="17">
        <f t="shared" si="0"/>
        <v>46</v>
      </c>
      <c r="H39" s="18">
        <f t="shared" si="1"/>
        <v>61.70325767282529</v>
      </c>
      <c r="I39" s="19" t="s">
        <v>11</v>
      </c>
    </row>
    <row r="40" spans="2:9" ht="15">
      <c r="B40" s="14">
        <v>35</v>
      </c>
      <c r="C40" s="15" t="s">
        <v>108</v>
      </c>
      <c r="D40" s="15" t="s">
        <v>75</v>
      </c>
      <c r="E40" s="16">
        <v>27</v>
      </c>
      <c r="F40" s="16">
        <v>18</v>
      </c>
      <c r="G40" s="17">
        <f t="shared" si="0"/>
        <v>45</v>
      </c>
      <c r="H40" s="18">
        <f t="shared" si="1"/>
        <v>60.35292008842919</v>
      </c>
      <c r="I40" s="19" t="s">
        <v>11</v>
      </c>
    </row>
    <row r="41" spans="2:9" ht="15.75" thickBot="1">
      <c r="B41" s="21">
        <v>36</v>
      </c>
      <c r="C41" s="22" t="s">
        <v>109</v>
      </c>
      <c r="D41" s="22" t="s">
        <v>93</v>
      </c>
      <c r="E41" s="23">
        <v>20</v>
      </c>
      <c r="F41" s="23">
        <v>22</v>
      </c>
      <c r="G41" s="30">
        <f t="shared" si="0"/>
        <v>42</v>
      </c>
      <c r="H41" s="31">
        <f t="shared" si="1"/>
        <v>56.21029151093083</v>
      </c>
      <c r="I41" s="32" t="s">
        <v>26</v>
      </c>
    </row>
    <row r="42" spans="2:9" ht="15.75" hidden="1" thickBot="1">
      <c r="B42" s="25"/>
      <c r="C42" s="26"/>
      <c r="D42" s="26"/>
      <c r="E42" s="27">
        <f>AVERAGE(E6:E41)</f>
        <v>37.02777777777778</v>
      </c>
      <c r="F42" s="27">
        <f>AVERAGE(F6:F41)</f>
        <v>37.666666666666664</v>
      </c>
      <c r="G42" s="28"/>
      <c r="H42" s="28"/>
      <c r="I42" s="29"/>
    </row>
  </sheetData>
  <sheetProtection/>
  <mergeCells count="1">
    <mergeCell ref="A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J36"/>
  <sheetViews>
    <sheetView zoomScalePageLayoutView="0" workbookViewId="0" topLeftCell="A13">
      <selection activeCell="C6" sqref="C6"/>
    </sheetView>
  </sheetViews>
  <sheetFormatPr defaultColWidth="9.00390625" defaultRowHeight="12.75"/>
  <cols>
    <col min="2" max="2" width="9.125" style="1" customWidth="1"/>
    <col min="3" max="3" width="13.25390625" style="0" bestFit="1" customWidth="1"/>
    <col min="4" max="4" width="12.375" style="0" bestFit="1" customWidth="1"/>
    <col min="5" max="5" width="9.875" style="1" customWidth="1"/>
    <col min="6" max="6" width="10.00390625" style="1" customWidth="1"/>
    <col min="7" max="7" width="9.125" style="1" customWidth="1"/>
    <col min="8" max="8" width="16.125" style="1" hidden="1" customWidth="1"/>
    <col min="9" max="9" width="10.375" style="1" bestFit="1" customWidth="1"/>
  </cols>
  <sheetData>
    <row r="1" ht="1.5" customHeight="1"/>
    <row r="2" ht="12.75" hidden="1"/>
    <row r="3" spans="1:10" ht="20.25">
      <c r="A3" s="33" t="s">
        <v>110</v>
      </c>
      <c r="B3" s="33"/>
      <c r="C3" s="33"/>
      <c r="D3" s="33"/>
      <c r="E3" s="33"/>
      <c r="F3" s="33"/>
      <c r="G3" s="33"/>
      <c r="H3" s="33"/>
      <c r="I3" s="33"/>
      <c r="J3" s="33"/>
    </row>
    <row r="4" ht="13.5" thickBot="1"/>
    <row r="5" spans="2:9" s="7" customFormat="1" ht="15.7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6" t="s">
        <v>8</v>
      </c>
    </row>
    <row r="6" spans="2:9" ht="15">
      <c r="B6" s="8">
        <v>1</v>
      </c>
      <c r="C6" s="9" t="s">
        <v>111</v>
      </c>
      <c r="D6" s="9" t="s">
        <v>112</v>
      </c>
      <c r="E6" s="10">
        <v>74</v>
      </c>
      <c r="F6" s="10">
        <v>72</v>
      </c>
      <c r="G6" s="11">
        <f aca="true" t="shared" si="0" ref="G6:G35">SUM(E6:F6)</f>
        <v>146</v>
      </c>
      <c r="H6" s="12">
        <f aca="true" t="shared" si="1" ref="H6:H35">(E6/$E$36+F6/$F$36)*50</f>
        <v>144.31480806291995</v>
      </c>
      <c r="I6" s="24" t="s">
        <v>26</v>
      </c>
    </row>
    <row r="7" spans="2:9" ht="15">
      <c r="B7" s="14">
        <v>2</v>
      </c>
      <c r="C7" s="15" t="s">
        <v>113</v>
      </c>
      <c r="D7" s="15" t="s">
        <v>75</v>
      </c>
      <c r="E7" s="16">
        <v>76</v>
      </c>
      <c r="F7" s="16">
        <v>70</v>
      </c>
      <c r="G7" s="17">
        <f t="shared" si="0"/>
        <v>146</v>
      </c>
      <c r="H7" s="18">
        <f t="shared" si="1"/>
        <v>144.16115422678263</v>
      </c>
      <c r="I7" s="19" t="s">
        <v>26</v>
      </c>
    </row>
    <row r="8" spans="2:9" ht="15">
      <c r="B8" s="14">
        <v>3</v>
      </c>
      <c r="C8" s="15" t="s">
        <v>114</v>
      </c>
      <c r="D8" s="15" t="s">
        <v>115</v>
      </c>
      <c r="E8" s="16">
        <v>63</v>
      </c>
      <c r="F8" s="16">
        <v>72</v>
      </c>
      <c r="G8" s="17">
        <f t="shared" si="0"/>
        <v>135</v>
      </c>
      <c r="H8" s="18">
        <f t="shared" si="1"/>
        <v>133.8585342986614</v>
      </c>
      <c r="I8" s="19" t="s">
        <v>26</v>
      </c>
    </row>
    <row r="9" spans="2:9" ht="15">
      <c r="B9" s="14">
        <v>4</v>
      </c>
      <c r="C9" s="15" t="s">
        <v>116</v>
      </c>
      <c r="D9" s="15" t="s">
        <v>117</v>
      </c>
      <c r="E9" s="16">
        <v>63</v>
      </c>
      <c r="F9" s="16">
        <v>66</v>
      </c>
      <c r="G9" s="17">
        <f t="shared" si="0"/>
        <v>129</v>
      </c>
      <c r="H9" s="18">
        <f t="shared" si="1"/>
        <v>127.69415073701755</v>
      </c>
      <c r="I9" s="19" t="s">
        <v>11</v>
      </c>
    </row>
    <row r="10" spans="2:9" ht="15">
      <c r="B10" s="14">
        <v>5</v>
      </c>
      <c r="C10" s="15" t="s">
        <v>118</v>
      </c>
      <c r="D10" s="15" t="s">
        <v>119</v>
      </c>
      <c r="E10" s="16">
        <v>61</v>
      </c>
      <c r="F10" s="16">
        <v>58</v>
      </c>
      <c r="G10" s="17">
        <f t="shared" si="0"/>
        <v>119</v>
      </c>
      <c r="H10" s="18">
        <f t="shared" si="1"/>
        <v>117.57383197041513</v>
      </c>
      <c r="I10" s="19" t="s">
        <v>26</v>
      </c>
    </row>
    <row r="11" spans="2:9" ht="15">
      <c r="B11" s="14">
        <v>6</v>
      </c>
      <c r="C11" s="15" t="s">
        <v>120</v>
      </c>
      <c r="D11" s="15" t="s">
        <v>121</v>
      </c>
      <c r="E11" s="16">
        <v>60</v>
      </c>
      <c r="F11" s="16">
        <v>58</v>
      </c>
      <c r="G11" s="17">
        <f t="shared" si="0"/>
        <v>118</v>
      </c>
      <c r="H11" s="18">
        <f t="shared" si="1"/>
        <v>116.62326162820982</v>
      </c>
      <c r="I11" s="19" t="s">
        <v>26</v>
      </c>
    </row>
    <row r="12" spans="2:9" ht="15">
      <c r="B12" s="14">
        <v>7</v>
      </c>
      <c r="C12" s="15" t="s">
        <v>122</v>
      </c>
      <c r="D12" s="15" t="s">
        <v>123</v>
      </c>
      <c r="E12" s="16">
        <v>56</v>
      </c>
      <c r="F12" s="16">
        <v>60</v>
      </c>
      <c r="G12" s="17">
        <f t="shared" si="0"/>
        <v>116</v>
      </c>
      <c r="H12" s="18">
        <f t="shared" si="1"/>
        <v>114.87577477993645</v>
      </c>
      <c r="I12" s="20" t="s">
        <v>11</v>
      </c>
    </row>
    <row r="13" spans="2:9" ht="15">
      <c r="B13" s="14">
        <v>8</v>
      </c>
      <c r="C13" s="15" t="s">
        <v>124</v>
      </c>
      <c r="D13" s="15" t="s">
        <v>125</v>
      </c>
      <c r="E13" s="16">
        <v>55</v>
      </c>
      <c r="F13" s="16">
        <v>60</v>
      </c>
      <c r="G13" s="17">
        <f t="shared" si="0"/>
        <v>115</v>
      </c>
      <c r="H13" s="18">
        <f t="shared" si="1"/>
        <v>113.92520443773113</v>
      </c>
      <c r="I13" s="20" t="s">
        <v>26</v>
      </c>
    </row>
    <row r="14" spans="2:9" ht="15">
      <c r="B14" s="14">
        <v>9</v>
      </c>
      <c r="C14" s="15" t="s">
        <v>126</v>
      </c>
      <c r="D14" s="15" t="s">
        <v>115</v>
      </c>
      <c r="E14" s="16">
        <v>60</v>
      </c>
      <c r="F14" s="16">
        <v>54</v>
      </c>
      <c r="G14" s="17">
        <f t="shared" si="0"/>
        <v>114</v>
      </c>
      <c r="H14" s="18">
        <f t="shared" si="1"/>
        <v>112.51367258711392</v>
      </c>
      <c r="I14" s="20" t="s">
        <v>11</v>
      </c>
    </row>
    <row r="15" spans="2:9" ht="15">
      <c r="B15" s="14">
        <v>10</v>
      </c>
      <c r="C15" s="15" t="s">
        <v>127</v>
      </c>
      <c r="D15" s="15" t="s">
        <v>128</v>
      </c>
      <c r="E15" s="16">
        <v>55</v>
      </c>
      <c r="F15" s="16">
        <v>56</v>
      </c>
      <c r="G15" s="17">
        <f t="shared" si="0"/>
        <v>111</v>
      </c>
      <c r="H15" s="18">
        <f t="shared" si="1"/>
        <v>109.81561539663525</v>
      </c>
      <c r="I15" s="19" t="s">
        <v>26</v>
      </c>
    </row>
    <row r="16" spans="2:9" ht="15">
      <c r="B16" s="14">
        <v>11</v>
      </c>
      <c r="C16" s="15" t="s">
        <v>129</v>
      </c>
      <c r="D16" s="15" t="s">
        <v>53</v>
      </c>
      <c r="E16" s="16">
        <v>64</v>
      </c>
      <c r="F16" s="16">
        <v>46</v>
      </c>
      <c r="G16" s="17">
        <f t="shared" si="0"/>
        <v>110</v>
      </c>
      <c r="H16" s="18">
        <f t="shared" si="1"/>
        <v>108.09677587374343</v>
      </c>
      <c r="I16" s="19" t="s">
        <v>11</v>
      </c>
    </row>
    <row r="17" spans="2:9" ht="15">
      <c r="B17" s="14">
        <v>12</v>
      </c>
      <c r="C17" s="15" t="s">
        <v>130</v>
      </c>
      <c r="D17" s="15" t="s">
        <v>131</v>
      </c>
      <c r="E17" s="16">
        <v>65</v>
      </c>
      <c r="F17" s="16">
        <v>42</v>
      </c>
      <c r="G17" s="17">
        <f t="shared" si="0"/>
        <v>107</v>
      </c>
      <c r="H17" s="18">
        <f t="shared" si="1"/>
        <v>104.93775717485285</v>
      </c>
      <c r="I17" s="19" t="s">
        <v>11</v>
      </c>
    </row>
    <row r="18" spans="2:9" ht="15">
      <c r="B18" s="14">
        <v>13</v>
      </c>
      <c r="C18" s="15" t="s">
        <v>132</v>
      </c>
      <c r="D18" s="15" t="s">
        <v>133</v>
      </c>
      <c r="E18" s="16">
        <v>51</v>
      </c>
      <c r="F18" s="16">
        <v>54</v>
      </c>
      <c r="G18" s="17">
        <f t="shared" si="0"/>
        <v>105</v>
      </c>
      <c r="H18" s="18">
        <f t="shared" si="1"/>
        <v>103.95853950726601</v>
      </c>
      <c r="I18" s="20" t="s">
        <v>26</v>
      </c>
    </row>
    <row r="19" spans="2:9" ht="15">
      <c r="B19" s="14">
        <v>14</v>
      </c>
      <c r="C19" s="15" t="s">
        <v>134</v>
      </c>
      <c r="D19" s="15" t="s">
        <v>135</v>
      </c>
      <c r="E19" s="16">
        <v>52</v>
      </c>
      <c r="F19" s="16">
        <v>52</v>
      </c>
      <c r="G19" s="17">
        <f t="shared" si="0"/>
        <v>104</v>
      </c>
      <c r="H19" s="18">
        <f t="shared" si="1"/>
        <v>102.85431532892338</v>
      </c>
      <c r="I19" s="20" t="s">
        <v>26</v>
      </c>
    </row>
    <row r="20" spans="2:9" ht="15">
      <c r="B20" s="14">
        <v>15</v>
      </c>
      <c r="C20" s="15" t="s">
        <v>136</v>
      </c>
      <c r="D20" s="15" t="s">
        <v>75</v>
      </c>
      <c r="E20" s="16">
        <v>51</v>
      </c>
      <c r="F20" s="16">
        <v>52</v>
      </c>
      <c r="G20" s="17">
        <f t="shared" si="0"/>
        <v>103</v>
      </c>
      <c r="H20" s="18">
        <f t="shared" si="1"/>
        <v>101.90374498671805</v>
      </c>
      <c r="I20" s="19" t="s">
        <v>11</v>
      </c>
    </row>
    <row r="21" spans="2:9" ht="15">
      <c r="B21" s="14">
        <v>16</v>
      </c>
      <c r="C21" s="15" t="s">
        <v>137</v>
      </c>
      <c r="D21" s="15" t="s">
        <v>93</v>
      </c>
      <c r="E21" s="16">
        <v>61</v>
      </c>
      <c r="F21" s="16">
        <v>42</v>
      </c>
      <c r="G21" s="17">
        <f t="shared" si="0"/>
        <v>103</v>
      </c>
      <c r="H21" s="18">
        <f t="shared" si="1"/>
        <v>101.13547580603156</v>
      </c>
      <c r="I21" s="19" t="s">
        <v>26</v>
      </c>
    </row>
    <row r="22" spans="2:9" ht="15">
      <c r="B22" s="14">
        <v>17</v>
      </c>
      <c r="C22" s="15" t="s">
        <v>138</v>
      </c>
      <c r="D22" s="15" t="s">
        <v>139</v>
      </c>
      <c r="E22" s="16">
        <v>45</v>
      </c>
      <c r="F22" s="16">
        <v>54</v>
      </c>
      <c r="G22" s="17">
        <f t="shared" si="0"/>
        <v>99</v>
      </c>
      <c r="H22" s="18">
        <f t="shared" si="1"/>
        <v>98.25511745403406</v>
      </c>
      <c r="I22" s="19" t="s">
        <v>26</v>
      </c>
    </row>
    <row r="23" spans="2:9" ht="15">
      <c r="B23" s="14">
        <v>18</v>
      </c>
      <c r="C23" s="15" t="s">
        <v>140</v>
      </c>
      <c r="D23" s="15" t="s">
        <v>83</v>
      </c>
      <c r="E23" s="16">
        <v>42</v>
      </c>
      <c r="F23" s="16">
        <v>56</v>
      </c>
      <c r="G23" s="17">
        <f t="shared" si="0"/>
        <v>98</v>
      </c>
      <c r="H23" s="18">
        <f t="shared" si="1"/>
        <v>97.45820094796605</v>
      </c>
      <c r="I23" s="20" t="s">
        <v>26</v>
      </c>
    </row>
    <row r="24" spans="2:9" ht="15">
      <c r="B24" s="14">
        <v>19</v>
      </c>
      <c r="C24" s="15" t="s">
        <v>141</v>
      </c>
      <c r="D24" s="15" t="s">
        <v>75</v>
      </c>
      <c r="E24" s="16">
        <v>48</v>
      </c>
      <c r="F24" s="16">
        <v>50</v>
      </c>
      <c r="G24" s="17">
        <f t="shared" si="0"/>
        <v>98</v>
      </c>
      <c r="H24" s="18">
        <f t="shared" si="1"/>
        <v>96.99723943955415</v>
      </c>
      <c r="I24" s="19" t="s">
        <v>26</v>
      </c>
    </row>
    <row r="25" spans="2:9" ht="15">
      <c r="B25" s="14">
        <v>20</v>
      </c>
      <c r="C25" s="15" t="s">
        <v>142</v>
      </c>
      <c r="D25" s="15" t="s">
        <v>28</v>
      </c>
      <c r="E25" s="16">
        <v>45</v>
      </c>
      <c r="F25" s="16">
        <v>52</v>
      </c>
      <c r="G25" s="17">
        <f t="shared" si="0"/>
        <v>97</v>
      </c>
      <c r="H25" s="18">
        <f t="shared" si="1"/>
        <v>96.20032293348612</v>
      </c>
      <c r="I25" s="19" t="s">
        <v>11</v>
      </c>
    </row>
    <row r="26" spans="2:9" ht="15">
      <c r="B26" s="14">
        <v>21</v>
      </c>
      <c r="C26" s="15" t="s">
        <v>143</v>
      </c>
      <c r="D26" s="15" t="s">
        <v>115</v>
      </c>
      <c r="E26" s="16">
        <v>53</v>
      </c>
      <c r="F26" s="16">
        <v>44</v>
      </c>
      <c r="G26" s="17">
        <f t="shared" si="0"/>
        <v>97</v>
      </c>
      <c r="H26" s="18">
        <f t="shared" si="1"/>
        <v>95.58570758893693</v>
      </c>
      <c r="I26" s="20" t="s">
        <v>26</v>
      </c>
    </row>
    <row r="27" spans="2:9" ht="15">
      <c r="B27" s="14">
        <v>22</v>
      </c>
      <c r="C27" s="15" t="s">
        <v>144</v>
      </c>
      <c r="D27" s="15" t="s">
        <v>145</v>
      </c>
      <c r="E27" s="16">
        <v>50</v>
      </c>
      <c r="F27" s="16">
        <v>44</v>
      </c>
      <c r="G27" s="17">
        <f t="shared" si="0"/>
        <v>94</v>
      </c>
      <c r="H27" s="18">
        <f t="shared" si="1"/>
        <v>92.73399656232095</v>
      </c>
      <c r="I27" s="20" t="s">
        <v>26</v>
      </c>
    </row>
    <row r="28" spans="2:9" ht="15">
      <c r="B28" s="14">
        <v>23</v>
      </c>
      <c r="C28" s="15" t="s">
        <v>146</v>
      </c>
      <c r="D28" s="15" t="s">
        <v>59</v>
      </c>
      <c r="E28" s="16">
        <v>45</v>
      </c>
      <c r="F28" s="16">
        <v>44</v>
      </c>
      <c r="G28" s="17">
        <f t="shared" si="0"/>
        <v>89</v>
      </c>
      <c r="H28" s="18">
        <f t="shared" si="1"/>
        <v>87.98114485129433</v>
      </c>
      <c r="I28" s="19" t="s">
        <v>26</v>
      </c>
    </row>
    <row r="29" spans="2:9" ht="15">
      <c r="B29" s="14">
        <v>24</v>
      </c>
      <c r="C29" s="15" t="s">
        <v>147</v>
      </c>
      <c r="D29" s="15" t="s">
        <v>148</v>
      </c>
      <c r="E29" s="16">
        <v>46</v>
      </c>
      <c r="F29" s="16">
        <v>42</v>
      </c>
      <c r="G29" s="17">
        <f t="shared" si="0"/>
        <v>88</v>
      </c>
      <c r="H29" s="18">
        <f t="shared" si="1"/>
        <v>86.87692067295171</v>
      </c>
      <c r="I29" s="20" t="s">
        <v>26</v>
      </c>
    </row>
    <row r="30" spans="2:9" ht="15">
      <c r="B30" s="14">
        <v>25</v>
      </c>
      <c r="C30" s="15" t="s">
        <v>149</v>
      </c>
      <c r="D30" s="15" t="s">
        <v>150</v>
      </c>
      <c r="E30" s="16">
        <v>45</v>
      </c>
      <c r="F30" s="16">
        <v>42</v>
      </c>
      <c r="G30" s="17">
        <f t="shared" si="0"/>
        <v>87</v>
      </c>
      <c r="H30" s="18">
        <f t="shared" si="1"/>
        <v>85.92635033074639</v>
      </c>
      <c r="I30" s="19" t="s">
        <v>26</v>
      </c>
    </row>
    <row r="31" spans="2:9" ht="15">
      <c r="B31" s="14">
        <v>26</v>
      </c>
      <c r="C31" s="15" t="s">
        <v>231</v>
      </c>
      <c r="D31" s="15"/>
      <c r="E31" s="16">
        <v>50</v>
      </c>
      <c r="F31" s="16">
        <v>36</v>
      </c>
      <c r="G31" s="17">
        <f t="shared" si="0"/>
        <v>86</v>
      </c>
      <c r="H31" s="18">
        <f t="shared" si="1"/>
        <v>84.51481848012918</v>
      </c>
      <c r="I31" s="19" t="s">
        <v>11</v>
      </c>
    </row>
    <row r="32" spans="2:9" ht="15">
      <c r="B32" s="14">
        <v>27</v>
      </c>
      <c r="C32" s="15" t="s">
        <v>151</v>
      </c>
      <c r="D32" s="15" t="s">
        <v>71</v>
      </c>
      <c r="E32" s="16">
        <v>36</v>
      </c>
      <c r="F32" s="16">
        <v>42</v>
      </c>
      <c r="G32" s="17">
        <f t="shared" si="0"/>
        <v>78</v>
      </c>
      <c r="H32" s="18">
        <f t="shared" si="1"/>
        <v>77.37121725089848</v>
      </c>
      <c r="I32" s="19" t="s">
        <v>26</v>
      </c>
    </row>
    <row r="33" spans="2:9" ht="15">
      <c r="B33" s="14">
        <v>28</v>
      </c>
      <c r="C33" s="15" t="s">
        <v>152</v>
      </c>
      <c r="D33" s="15" t="s">
        <v>59</v>
      </c>
      <c r="E33" s="16">
        <v>43</v>
      </c>
      <c r="F33" s="16">
        <v>34</v>
      </c>
      <c r="G33" s="17">
        <f t="shared" si="0"/>
        <v>77</v>
      </c>
      <c r="H33" s="18">
        <f t="shared" si="1"/>
        <v>75.80603156414396</v>
      </c>
      <c r="I33" s="19" t="s">
        <v>26</v>
      </c>
    </row>
    <row r="34" spans="2:9" ht="15">
      <c r="B34" s="14">
        <v>29</v>
      </c>
      <c r="C34" s="15" t="s">
        <v>153</v>
      </c>
      <c r="D34" s="15" t="s">
        <v>23</v>
      </c>
      <c r="E34" s="16">
        <v>29</v>
      </c>
      <c r="F34" s="16">
        <v>6</v>
      </c>
      <c r="G34" s="17">
        <f t="shared" si="0"/>
        <v>35</v>
      </c>
      <c r="H34" s="18">
        <f t="shared" si="1"/>
        <v>33.73092348559821</v>
      </c>
      <c r="I34" s="20" t="s">
        <v>11</v>
      </c>
    </row>
    <row r="35" spans="2:9" ht="15.75" thickBot="1">
      <c r="B35" s="21">
        <v>30</v>
      </c>
      <c r="C35" s="22" t="s">
        <v>154</v>
      </c>
      <c r="D35" s="22" t="s">
        <v>155</v>
      </c>
      <c r="E35" s="23">
        <v>34</v>
      </c>
      <c r="F35" s="23">
        <v>0</v>
      </c>
      <c r="G35" s="30">
        <f t="shared" si="0"/>
        <v>34</v>
      </c>
      <c r="H35" s="31">
        <f t="shared" si="1"/>
        <v>32.31939163498099</v>
      </c>
      <c r="I35" s="32" t="s">
        <v>11</v>
      </c>
    </row>
    <row r="36" spans="2:9" ht="15.75" hidden="1" thickBot="1">
      <c r="B36" s="25"/>
      <c r="C36" s="26"/>
      <c r="D36" s="26"/>
      <c r="E36" s="27">
        <f>AVERAGE(E6:E35)</f>
        <v>52.6</v>
      </c>
      <c r="F36" s="27">
        <f>AVERAGE(F6:F35)</f>
        <v>48.666666666666664</v>
      </c>
      <c r="G36" s="28"/>
      <c r="H36" s="28"/>
      <c r="I36" s="29"/>
    </row>
  </sheetData>
  <sheetProtection/>
  <mergeCells count="1">
    <mergeCell ref="A3:J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J63"/>
  <sheetViews>
    <sheetView zoomScalePageLayoutView="0" workbookViewId="0" topLeftCell="A1">
      <selection activeCell="L45" sqref="L45"/>
    </sheetView>
  </sheetViews>
  <sheetFormatPr defaultColWidth="9.00390625" defaultRowHeight="12.75"/>
  <cols>
    <col min="2" max="2" width="9.125" style="1" customWidth="1"/>
    <col min="3" max="3" width="14.875" style="0" bestFit="1" customWidth="1"/>
    <col min="4" max="4" width="12.25390625" style="0" bestFit="1" customWidth="1"/>
    <col min="5" max="5" width="9.875" style="1" customWidth="1"/>
    <col min="6" max="6" width="10.00390625" style="1" customWidth="1"/>
    <col min="7" max="7" width="9.125" style="1" customWidth="1"/>
    <col min="8" max="8" width="16.125" style="1" hidden="1" customWidth="1"/>
    <col min="9" max="9" width="10.375" style="1" bestFit="1" customWidth="1"/>
  </cols>
  <sheetData>
    <row r="1" ht="1.5" customHeight="1"/>
    <row r="2" ht="12.75" hidden="1"/>
    <row r="3" spans="1:10" ht="20.25">
      <c r="A3" s="33" t="s">
        <v>156</v>
      </c>
      <c r="B3" s="33"/>
      <c r="C3" s="33"/>
      <c r="D3" s="33"/>
      <c r="E3" s="33"/>
      <c r="F3" s="33"/>
      <c r="G3" s="33"/>
      <c r="H3" s="33"/>
      <c r="I3" s="33"/>
      <c r="J3" s="33"/>
    </row>
    <row r="4" ht="13.5" thickBot="1"/>
    <row r="5" spans="2:9" s="7" customFormat="1" ht="15.7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6" t="s">
        <v>8</v>
      </c>
    </row>
    <row r="6" spans="2:9" ht="15">
      <c r="B6" s="8">
        <v>1</v>
      </c>
      <c r="C6" s="9" t="s">
        <v>157</v>
      </c>
      <c r="D6" s="9" t="s">
        <v>158</v>
      </c>
      <c r="E6" s="10">
        <v>84</v>
      </c>
      <c r="F6" s="10">
        <v>120</v>
      </c>
      <c r="G6" s="11">
        <f aca="true" t="shared" si="0" ref="G6:G37">SUM(E6:F6)</f>
        <v>204</v>
      </c>
      <c r="H6" s="12">
        <f aca="true" t="shared" si="1" ref="H6:H37">(E6/$E$63+F6/$F$63)*50</f>
        <v>172.34949680434138</v>
      </c>
      <c r="I6" s="24" t="s">
        <v>26</v>
      </c>
    </row>
    <row r="7" spans="2:9" ht="15">
      <c r="B7" s="14">
        <v>2</v>
      </c>
      <c r="C7" s="15" t="s">
        <v>233</v>
      </c>
      <c r="D7" s="15"/>
      <c r="E7" s="16">
        <v>76</v>
      </c>
      <c r="F7" s="16">
        <v>98</v>
      </c>
      <c r="G7" s="17">
        <f t="shared" si="0"/>
        <v>174</v>
      </c>
      <c r="H7" s="18">
        <f t="shared" si="1"/>
        <v>147.40508590230465</v>
      </c>
      <c r="I7" s="20" t="s">
        <v>11</v>
      </c>
    </row>
    <row r="8" spans="2:9" ht="15">
      <c r="B8" s="14">
        <v>3</v>
      </c>
      <c r="C8" s="15" t="s">
        <v>159</v>
      </c>
      <c r="D8" s="15" t="s">
        <v>160</v>
      </c>
      <c r="E8" s="16">
        <v>74</v>
      </c>
      <c r="F8" s="16">
        <v>100</v>
      </c>
      <c r="G8" s="17">
        <f t="shared" si="0"/>
        <v>174</v>
      </c>
      <c r="H8" s="18">
        <f t="shared" si="1"/>
        <v>147.22079518132549</v>
      </c>
      <c r="I8" s="20" t="s">
        <v>11</v>
      </c>
    </row>
    <row r="9" spans="2:9" ht="15">
      <c r="B9" s="14">
        <v>4</v>
      </c>
      <c r="C9" s="15" t="s">
        <v>161</v>
      </c>
      <c r="D9" s="15" t="s">
        <v>162</v>
      </c>
      <c r="E9" s="16">
        <v>66</v>
      </c>
      <c r="F9" s="16">
        <v>104</v>
      </c>
      <c r="G9" s="17">
        <f t="shared" si="0"/>
        <v>170</v>
      </c>
      <c r="H9" s="18">
        <f t="shared" si="1"/>
        <v>143.25599922832615</v>
      </c>
      <c r="I9" s="19" t="s">
        <v>26</v>
      </c>
    </row>
    <row r="10" spans="2:9" ht="15">
      <c r="B10" s="14">
        <v>5</v>
      </c>
      <c r="C10" s="15" t="s">
        <v>163</v>
      </c>
      <c r="D10" s="15" t="s">
        <v>164</v>
      </c>
      <c r="E10" s="16">
        <v>70</v>
      </c>
      <c r="F10" s="16">
        <v>94</v>
      </c>
      <c r="G10" s="17">
        <f t="shared" si="0"/>
        <v>164</v>
      </c>
      <c r="H10" s="18">
        <f t="shared" si="1"/>
        <v>138.78313106666047</v>
      </c>
      <c r="I10" s="19" t="s">
        <v>11</v>
      </c>
    </row>
    <row r="11" spans="2:9" ht="15">
      <c r="B11" s="14">
        <v>6</v>
      </c>
      <c r="C11" s="15" t="s">
        <v>165</v>
      </c>
      <c r="D11" s="15" t="s">
        <v>91</v>
      </c>
      <c r="E11" s="16">
        <v>66</v>
      </c>
      <c r="F11" s="16">
        <v>96</v>
      </c>
      <c r="G11" s="17">
        <f t="shared" si="0"/>
        <v>162</v>
      </c>
      <c r="H11" s="18">
        <f t="shared" si="1"/>
        <v>136.80073309016078</v>
      </c>
      <c r="I11" s="19" t="s">
        <v>26</v>
      </c>
    </row>
    <row r="12" spans="2:9" ht="15">
      <c r="B12" s="14">
        <v>7</v>
      </c>
      <c r="C12" s="15" t="s">
        <v>166</v>
      </c>
      <c r="D12" s="15" t="s">
        <v>38</v>
      </c>
      <c r="E12" s="16">
        <v>66</v>
      </c>
      <c r="F12" s="16">
        <v>88</v>
      </c>
      <c r="G12" s="17">
        <f t="shared" si="0"/>
        <v>154</v>
      </c>
      <c r="H12" s="18">
        <f t="shared" si="1"/>
        <v>130.34546695199543</v>
      </c>
      <c r="I12" s="19" t="s">
        <v>26</v>
      </c>
    </row>
    <row r="13" spans="2:9" ht="15">
      <c r="B13" s="14">
        <v>8</v>
      </c>
      <c r="C13" s="15" t="s">
        <v>167</v>
      </c>
      <c r="D13" s="15" t="s">
        <v>28</v>
      </c>
      <c r="E13" s="16">
        <v>72</v>
      </c>
      <c r="F13" s="16">
        <v>80</v>
      </c>
      <c r="G13" s="17">
        <f t="shared" si="0"/>
        <v>152</v>
      </c>
      <c r="H13" s="18">
        <f t="shared" si="1"/>
        <v>129.28452258039164</v>
      </c>
      <c r="I13" s="20" t="s">
        <v>26</v>
      </c>
    </row>
    <row r="14" spans="2:9" ht="15">
      <c r="B14" s="14">
        <v>9</v>
      </c>
      <c r="C14" s="15" t="s">
        <v>168</v>
      </c>
      <c r="D14" s="15" t="s">
        <v>150</v>
      </c>
      <c r="E14" s="16">
        <v>66</v>
      </c>
      <c r="F14" s="16">
        <v>78</v>
      </c>
      <c r="G14" s="17">
        <f t="shared" si="0"/>
        <v>144</v>
      </c>
      <c r="H14" s="18">
        <f t="shared" si="1"/>
        <v>122.27638427928878</v>
      </c>
      <c r="I14" s="19" t="s">
        <v>11</v>
      </c>
    </row>
    <row r="15" spans="2:9" ht="15">
      <c r="B15" s="14">
        <v>10</v>
      </c>
      <c r="C15" s="15" t="s">
        <v>169</v>
      </c>
      <c r="D15" s="15" t="s">
        <v>170</v>
      </c>
      <c r="E15" s="16">
        <v>67</v>
      </c>
      <c r="F15" s="16">
        <v>74</v>
      </c>
      <c r="G15" s="17">
        <f t="shared" si="0"/>
        <v>141</v>
      </c>
      <c r="H15" s="18">
        <f t="shared" si="1"/>
        <v>119.94780483796634</v>
      </c>
      <c r="I15" s="19" t="s">
        <v>26</v>
      </c>
    </row>
    <row r="16" spans="2:9" ht="15">
      <c r="B16" s="14">
        <v>11</v>
      </c>
      <c r="C16" s="15" t="s">
        <v>171</v>
      </c>
      <c r="D16" s="15" t="s">
        <v>71</v>
      </c>
      <c r="E16" s="16">
        <v>63</v>
      </c>
      <c r="F16" s="16">
        <v>78</v>
      </c>
      <c r="G16" s="17">
        <f t="shared" si="0"/>
        <v>141</v>
      </c>
      <c r="H16" s="18">
        <f t="shared" si="1"/>
        <v>119.57922339600802</v>
      </c>
      <c r="I16" s="19" t="s">
        <v>26</v>
      </c>
    </row>
    <row r="17" spans="2:9" ht="15">
      <c r="B17" s="14">
        <v>12</v>
      </c>
      <c r="C17" s="15" t="s">
        <v>172</v>
      </c>
      <c r="D17" s="15" t="s">
        <v>133</v>
      </c>
      <c r="E17" s="16">
        <v>60</v>
      </c>
      <c r="F17" s="16">
        <v>78</v>
      </c>
      <c r="G17" s="17">
        <f t="shared" si="0"/>
        <v>138</v>
      </c>
      <c r="H17" s="18">
        <f t="shared" si="1"/>
        <v>116.88206251272726</v>
      </c>
      <c r="I17" s="19" t="s">
        <v>11</v>
      </c>
    </row>
    <row r="18" spans="2:9" ht="15">
      <c r="B18" s="14">
        <v>13</v>
      </c>
      <c r="C18" s="15" t="s">
        <v>173</v>
      </c>
      <c r="D18" s="15" t="s">
        <v>59</v>
      </c>
      <c r="E18" s="16">
        <v>65</v>
      </c>
      <c r="F18" s="16">
        <v>68</v>
      </c>
      <c r="G18" s="17">
        <f t="shared" si="0"/>
        <v>133</v>
      </c>
      <c r="H18" s="18">
        <f t="shared" si="1"/>
        <v>113.30824797882184</v>
      </c>
      <c r="I18" s="19" t="s">
        <v>11</v>
      </c>
    </row>
    <row r="19" spans="2:9" ht="15">
      <c r="B19" s="14">
        <v>14</v>
      </c>
      <c r="C19" s="15" t="s">
        <v>174</v>
      </c>
      <c r="D19" s="15" t="s">
        <v>160</v>
      </c>
      <c r="E19" s="16">
        <v>59</v>
      </c>
      <c r="F19" s="16">
        <v>74</v>
      </c>
      <c r="G19" s="17">
        <f t="shared" si="0"/>
        <v>133</v>
      </c>
      <c r="H19" s="18">
        <f t="shared" si="1"/>
        <v>112.75537581588435</v>
      </c>
      <c r="I19" s="19" t="s">
        <v>26</v>
      </c>
    </row>
    <row r="20" spans="2:9" ht="15">
      <c r="B20" s="14">
        <v>15</v>
      </c>
      <c r="C20" s="15" t="s">
        <v>175</v>
      </c>
      <c r="D20" s="15" t="s">
        <v>148</v>
      </c>
      <c r="E20" s="16">
        <v>58</v>
      </c>
      <c r="F20" s="16">
        <v>74</v>
      </c>
      <c r="G20" s="17">
        <f t="shared" si="0"/>
        <v>132</v>
      </c>
      <c r="H20" s="18">
        <f t="shared" si="1"/>
        <v>111.8563221881241</v>
      </c>
      <c r="I20" s="19" t="s">
        <v>26</v>
      </c>
    </row>
    <row r="21" spans="2:9" ht="15">
      <c r="B21" s="14">
        <v>16</v>
      </c>
      <c r="C21" s="15" t="s">
        <v>176</v>
      </c>
      <c r="D21" s="15" t="s">
        <v>177</v>
      </c>
      <c r="E21" s="16">
        <v>65</v>
      </c>
      <c r="F21" s="16">
        <v>66</v>
      </c>
      <c r="G21" s="17">
        <f t="shared" si="0"/>
        <v>131</v>
      </c>
      <c r="H21" s="18">
        <f t="shared" si="1"/>
        <v>111.69443144428048</v>
      </c>
      <c r="I21" s="19" t="s">
        <v>11</v>
      </c>
    </row>
    <row r="22" spans="2:9" ht="15">
      <c r="B22" s="14">
        <v>17</v>
      </c>
      <c r="C22" s="15" t="s">
        <v>178</v>
      </c>
      <c r="D22" s="15" t="s">
        <v>179</v>
      </c>
      <c r="E22" s="16">
        <v>62</v>
      </c>
      <c r="F22" s="16">
        <v>68</v>
      </c>
      <c r="G22" s="17">
        <f t="shared" si="0"/>
        <v>130</v>
      </c>
      <c r="H22" s="18">
        <f t="shared" si="1"/>
        <v>110.61108709554108</v>
      </c>
      <c r="I22" s="19" t="s">
        <v>11</v>
      </c>
    </row>
    <row r="23" spans="2:9" ht="15">
      <c r="B23" s="14">
        <v>18</v>
      </c>
      <c r="C23" s="15" t="s">
        <v>180</v>
      </c>
      <c r="D23" s="15" t="s">
        <v>23</v>
      </c>
      <c r="E23" s="16">
        <v>63</v>
      </c>
      <c r="F23" s="16">
        <v>66</v>
      </c>
      <c r="G23" s="17">
        <f t="shared" si="0"/>
        <v>129</v>
      </c>
      <c r="H23" s="18">
        <f t="shared" si="1"/>
        <v>109.89632418876</v>
      </c>
      <c r="I23" s="19" t="s">
        <v>26</v>
      </c>
    </row>
    <row r="24" spans="2:9" ht="15">
      <c r="B24" s="14">
        <v>19</v>
      </c>
      <c r="C24" s="15" t="s">
        <v>181</v>
      </c>
      <c r="D24" s="15" t="s">
        <v>182</v>
      </c>
      <c r="E24" s="16">
        <v>64</v>
      </c>
      <c r="F24" s="16">
        <v>64</v>
      </c>
      <c r="G24" s="17">
        <f t="shared" si="0"/>
        <v>128</v>
      </c>
      <c r="H24" s="18">
        <f t="shared" si="1"/>
        <v>109.18156128197892</v>
      </c>
      <c r="I24" s="19" t="s">
        <v>11</v>
      </c>
    </row>
    <row r="25" spans="2:9" ht="15">
      <c r="B25" s="14">
        <v>20</v>
      </c>
      <c r="C25" s="15" t="s">
        <v>183</v>
      </c>
      <c r="D25" s="15" t="s">
        <v>184</v>
      </c>
      <c r="E25" s="16">
        <v>58</v>
      </c>
      <c r="F25" s="16">
        <v>70</v>
      </c>
      <c r="G25" s="17">
        <f t="shared" si="0"/>
        <v>128</v>
      </c>
      <c r="H25" s="18">
        <f t="shared" si="1"/>
        <v>108.6286891190414</v>
      </c>
      <c r="I25" s="19" t="s">
        <v>11</v>
      </c>
    </row>
    <row r="26" spans="2:9" ht="15">
      <c r="B26" s="14">
        <v>21</v>
      </c>
      <c r="C26" s="15" t="s">
        <v>185</v>
      </c>
      <c r="D26" s="15" t="s">
        <v>186</v>
      </c>
      <c r="E26" s="16">
        <v>60</v>
      </c>
      <c r="F26" s="16">
        <v>66</v>
      </c>
      <c r="G26" s="17">
        <f t="shared" si="0"/>
        <v>126</v>
      </c>
      <c r="H26" s="18">
        <f t="shared" si="1"/>
        <v>107.19916330547923</v>
      </c>
      <c r="I26" s="19" t="s">
        <v>26</v>
      </c>
    </row>
    <row r="27" spans="2:9" ht="15">
      <c r="B27" s="14">
        <v>22</v>
      </c>
      <c r="C27" s="15" t="s">
        <v>187</v>
      </c>
      <c r="D27" s="15" t="s">
        <v>104</v>
      </c>
      <c r="E27" s="16">
        <v>60</v>
      </c>
      <c r="F27" s="16">
        <v>66</v>
      </c>
      <c r="G27" s="17">
        <f t="shared" si="0"/>
        <v>126</v>
      </c>
      <c r="H27" s="18">
        <f t="shared" si="1"/>
        <v>107.19916330547923</v>
      </c>
      <c r="I27" s="19" t="s">
        <v>26</v>
      </c>
    </row>
    <row r="28" spans="2:9" ht="15">
      <c r="B28" s="14">
        <v>23</v>
      </c>
      <c r="C28" s="15" t="s">
        <v>235</v>
      </c>
      <c r="D28" s="15"/>
      <c r="E28" s="16">
        <v>58</v>
      </c>
      <c r="F28" s="16">
        <v>68</v>
      </c>
      <c r="G28" s="17">
        <f t="shared" si="0"/>
        <v>126</v>
      </c>
      <c r="H28" s="18">
        <f t="shared" si="1"/>
        <v>107.01487258450007</v>
      </c>
      <c r="I28" s="20" t="s">
        <v>11</v>
      </c>
    </row>
    <row r="29" spans="2:9" ht="15">
      <c r="B29" s="14">
        <v>24</v>
      </c>
      <c r="C29" s="15" t="s">
        <v>188</v>
      </c>
      <c r="D29" s="15" t="s">
        <v>59</v>
      </c>
      <c r="E29" s="16">
        <v>61</v>
      </c>
      <c r="F29" s="16">
        <v>64</v>
      </c>
      <c r="G29" s="17">
        <f t="shared" si="0"/>
        <v>125</v>
      </c>
      <c r="H29" s="18">
        <f t="shared" si="1"/>
        <v>106.48440039869816</v>
      </c>
      <c r="I29" s="19" t="s">
        <v>26</v>
      </c>
    </row>
    <row r="30" spans="2:9" ht="15">
      <c r="B30" s="14">
        <v>25</v>
      </c>
      <c r="C30" s="15" t="s">
        <v>189</v>
      </c>
      <c r="D30" s="15" t="s">
        <v>160</v>
      </c>
      <c r="E30" s="16">
        <v>59</v>
      </c>
      <c r="F30" s="16">
        <v>66</v>
      </c>
      <c r="G30" s="17">
        <f t="shared" si="0"/>
        <v>125</v>
      </c>
      <c r="H30" s="18">
        <f t="shared" si="1"/>
        <v>106.30010967771899</v>
      </c>
      <c r="I30" s="19" t="s">
        <v>11</v>
      </c>
    </row>
    <row r="31" spans="2:9" ht="15">
      <c r="B31" s="14">
        <v>26</v>
      </c>
      <c r="C31" s="15" t="s">
        <v>190</v>
      </c>
      <c r="D31" s="15" t="s">
        <v>191</v>
      </c>
      <c r="E31" s="16">
        <v>56</v>
      </c>
      <c r="F31" s="16">
        <v>64</v>
      </c>
      <c r="G31" s="17">
        <f t="shared" si="0"/>
        <v>120</v>
      </c>
      <c r="H31" s="18">
        <f t="shared" si="1"/>
        <v>101.98913225989689</v>
      </c>
      <c r="I31" s="19" t="s">
        <v>11</v>
      </c>
    </row>
    <row r="32" spans="2:9" ht="15">
      <c r="B32" s="14">
        <v>27</v>
      </c>
      <c r="C32" s="15" t="s">
        <v>192</v>
      </c>
      <c r="D32" s="15" t="s">
        <v>25</v>
      </c>
      <c r="E32" s="16">
        <v>59</v>
      </c>
      <c r="F32" s="16">
        <v>60</v>
      </c>
      <c r="G32" s="17">
        <f t="shared" si="0"/>
        <v>119</v>
      </c>
      <c r="H32" s="18">
        <f t="shared" si="1"/>
        <v>101.45866007409498</v>
      </c>
      <c r="I32" s="20" t="s">
        <v>11</v>
      </c>
    </row>
    <row r="33" spans="2:9" ht="15">
      <c r="B33" s="14">
        <v>28</v>
      </c>
      <c r="C33" s="15" t="s">
        <v>193</v>
      </c>
      <c r="D33" s="15" t="s">
        <v>45</v>
      </c>
      <c r="E33" s="16">
        <v>53</v>
      </c>
      <c r="F33" s="16">
        <v>66</v>
      </c>
      <c r="G33" s="17">
        <f t="shared" si="0"/>
        <v>119</v>
      </c>
      <c r="H33" s="18">
        <f t="shared" si="1"/>
        <v>100.90578791115747</v>
      </c>
      <c r="I33" s="19" t="s">
        <v>11</v>
      </c>
    </row>
    <row r="34" spans="2:9" ht="15">
      <c r="B34" s="14">
        <v>29</v>
      </c>
      <c r="C34" s="15" t="s">
        <v>194</v>
      </c>
      <c r="D34" s="15" t="s">
        <v>45</v>
      </c>
      <c r="E34" s="16">
        <v>49</v>
      </c>
      <c r="F34" s="16">
        <v>70</v>
      </c>
      <c r="G34" s="17">
        <f t="shared" si="0"/>
        <v>119</v>
      </c>
      <c r="H34" s="18">
        <f t="shared" si="1"/>
        <v>100.53720646919912</v>
      </c>
      <c r="I34" s="19" t="s">
        <v>11</v>
      </c>
    </row>
    <row r="35" spans="2:9" ht="15">
      <c r="B35" s="14">
        <v>30</v>
      </c>
      <c r="C35" s="15" t="s">
        <v>232</v>
      </c>
      <c r="D35" s="15"/>
      <c r="E35" s="16">
        <v>61</v>
      </c>
      <c r="F35" s="16">
        <v>56</v>
      </c>
      <c r="G35" s="17">
        <f t="shared" si="0"/>
        <v>117</v>
      </c>
      <c r="H35" s="18">
        <f t="shared" si="1"/>
        <v>100.02913426053281</v>
      </c>
      <c r="I35" s="20" t="s">
        <v>11</v>
      </c>
    </row>
    <row r="36" spans="2:9" ht="15">
      <c r="B36" s="14">
        <v>31</v>
      </c>
      <c r="C36" s="15" t="s">
        <v>195</v>
      </c>
      <c r="D36" s="15" t="s">
        <v>160</v>
      </c>
      <c r="E36" s="16">
        <v>55</v>
      </c>
      <c r="F36" s="16">
        <v>62</v>
      </c>
      <c r="G36" s="17">
        <f t="shared" si="0"/>
        <v>117</v>
      </c>
      <c r="H36" s="18">
        <f t="shared" si="1"/>
        <v>99.47626209759531</v>
      </c>
      <c r="I36" s="19" t="s">
        <v>26</v>
      </c>
    </row>
    <row r="37" spans="2:9" ht="15">
      <c r="B37" s="14">
        <v>32</v>
      </c>
      <c r="C37" s="15" t="s">
        <v>196</v>
      </c>
      <c r="D37" s="15" t="s">
        <v>53</v>
      </c>
      <c r="E37" s="16">
        <v>62</v>
      </c>
      <c r="F37" s="16">
        <v>54</v>
      </c>
      <c r="G37" s="17">
        <f t="shared" si="0"/>
        <v>116</v>
      </c>
      <c r="H37" s="18">
        <f t="shared" si="1"/>
        <v>99.31437135375172</v>
      </c>
      <c r="I37" s="19" t="s">
        <v>11</v>
      </c>
    </row>
    <row r="38" spans="2:9" ht="15">
      <c r="B38" s="14">
        <v>33</v>
      </c>
      <c r="C38" s="15" t="s">
        <v>237</v>
      </c>
      <c r="D38" s="15"/>
      <c r="E38" s="16">
        <v>50</v>
      </c>
      <c r="F38" s="16">
        <v>64</v>
      </c>
      <c r="G38" s="17">
        <f aca="true" t="shared" si="2" ref="G38:G62">SUM(E38:F38)</f>
        <v>114</v>
      </c>
      <c r="H38" s="18">
        <f aca="true" t="shared" si="3" ref="H38:H62">(E38/$E$63+F38/$F$63)*50</f>
        <v>96.59481049333539</v>
      </c>
      <c r="I38" s="19" t="s">
        <v>11</v>
      </c>
    </row>
    <row r="39" spans="2:9" ht="15">
      <c r="B39" s="14">
        <v>34</v>
      </c>
      <c r="C39" s="15" t="s">
        <v>197</v>
      </c>
      <c r="D39" s="15" t="s">
        <v>198</v>
      </c>
      <c r="E39" s="16">
        <v>59</v>
      </c>
      <c r="F39" s="16">
        <v>54</v>
      </c>
      <c r="G39" s="17">
        <f t="shared" si="2"/>
        <v>113</v>
      </c>
      <c r="H39" s="18">
        <f t="shared" si="3"/>
        <v>96.61721047047097</v>
      </c>
      <c r="I39" s="19" t="s">
        <v>11</v>
      </c>
    </row>
    <row r="40" spans="2:9" ht="15">
      <c r="B40" s="14">
        <v>35</v>
      </c>
      <c r="C40" s="15" t="s">
        <v>199</v>
      </c>
      <c r="D40" s="15" t="s">
        <v>66</v>
      </c>
      <c r="E40" s="16">
        <v>47</v>
      </c>
      <c r="F40" s="16">
        <v>66</v>
      </c>
      <c r="G40" s="17">
        <f t="shared" si="2"/>
        <v>113</v>
      </c>
      <c r="H40" s="18">
        <f t="shared" si="3"/>
        <v>95.51146614459596</v>
      </c>
      <c r="I40" s="19" t="s">
        <v>26</v>
      </c>
    </row>
    <row r="41" spans="2:9" ht="15">
      <c r="B41" s="14">
        <v>36</v>
      </c>
      <c r="C41" s="15" t="s">
        <v>239</v>
      </c>
      <c r="D41" s="15"/>
      <c r="E41" s="16">
        <v>51</v>
      </c>
      <c r="F41" s="16">
        <v>60</v>
      </c>
      <c r="G41" s="17">
        <f t="shared" si="2"/>
        <v>111</v>
      </c>
      <c r="H41" s="18">
        <f t="shared" si="3"/>
        <v>94.26623105201296</v>
      </c>
      <c r="I41" s="19" t="s">
        <v>11</v>
      </c>
    </row>
    <row r="42" spans="2:9" ht="15">
      <c r="B42" s="14">
        <v>37</v>
      </c>
      <c r="C42" s="15" t="s">
        <v>200</v>
      </c>
      <c r="D42" s="15" t="s">
        <v>201</v>
      </c>
      <c r="E42" s="16">
        <v>48</v>
      </c>
      <c r="F42" s="16">
        <v>62</v>
      </c>
      <c r="G42" s="17">
        <f t="shared" si="2"/>
        <v>110</v>
      </c>
      <c r="H42" s="18">
        <f t="shared" si="3"/>
        <v>93.18288670327355</v>
      </c>
      <c r="I42" s="19" t="s">
        <v>11</v>
      </c>
    </row>
    <row r="43" spans="2:9" ht="15">
      <c r="B43" s="14">
        <v>38</v>
      </c>
      <c r="C43" s="15" t="s">
        <v>202</v>
      </c>
      <c r="D43" s="15" t="s">
        <v>71</v>
      </c>
      <c r="E43" s="16">
        <v>51</v>
      </c>
      <c r="F43" s="16">
        <v>58</v>
      </c>
      <c r="G43" s="17">
        <f t="shared" si="2"/>
        <v>109</v>
      </c>
      <c r="H43" s="18">
        <f t="shared" si="3"/>
        <v>92.65241451747161</v>
      </c>
      <c r="I43" s="20" t="s">
        <v>11</v>
      </c>
    </row>
    <row r="44" spans="2:9" ht="15">
      <c r="B44" s="14">
        <v>39</v>
      </c>
      <c r="C44" s="15" t="s">
        <v>203</v>
      </c>
      <c r="D44" s="15" t="s">
        <v>45</v>
      </c>
      <c r="E44" s="16">
        <v>58</v>
      </c>
      <c r="F44" s="16">
        <v>50</v>
      </c>
      <c r="G44" s="17">
        <f t="shared" si="2"/>
        <v>108</v>
      </c>
      <c r="H44" s="18">
        <f t="shared" si="3"/>
        <v>92.49052377362804</v>
      </c>
      <c r="I44" s="19" t="s">
        <v>11</v>
      </c>
    </row>
    <row r="45" spans="2:9" ht="15">
      <c r="B45" s="14">
        <v>40</v>
      </c>
      <c r="C45" s="15" t="s">
        <v>204</v>
      </c>
      <c r="D45" s="15" t="s">
        <v>205</v>
      </c>
      <c r="E45" s="16">
        <v>52</v>
      </c>
      <c r="F45" s="16">
        <v>54</v>
      </c>
      <c r="G45" s="17">
        <f t="shared" si="2"/>
        <v>106</v>
      </c>
      <c r="H45" s="18">
        <f t="shared" si="3"/>
        <v>90.32383507614921</v>
      </c>
      <c r="I45" s="19" t="s">
        <v>11</v>
      </c>
    </row>
    <row r="46" spans="2:9" ht="15">
      <c r="B46" s="14">
        <v>41</v>
      </c>
      <c r="C46" s="15" t="s">
        <v>206</v>
      </c>
      <c r="D46" s="15" t="s">
        <v>23</v>
      </c>
      <c r="E46" s="16">
        <v>44</v>
      </c>
      <c r="F46" s="16">
        <v>60</v>
      </c>
      <c r="G46" s="17">
        <f t="shared" si="2"/>
        <v>104</v>
      </c>
      <c r="H46" s="18">
        <f t="shared" si="3"/>
        <v>87.9728556576912</v>
      </c>
      <c r="I46" s="19" t="s">
        <v>11</v>
      </c>
    </row>
    <row r="47" spans="2:9" ht="15">
      <c r="B47" s="14">
        <v>42</v>
      </c>
      <c r="C47" s="15" t="s">
        <v>238</v>
      </c>
      <c r="D47" s="15"/>
      <c r="E47" s="16">
        <v>41</v>
      </c>
      <c r="F47" s="16">
        <v>62</v>
      </c>
      <c r="G47" s="17">
        <f t="shared" si="2"/>
        <v>103</v>
      </c>
      <c r="H47" s="18">
        <f t="shared" si="3"/>
        <v>86.88951130895177</v>
      </c>
      <c r="I47" s="19" t="s">
        <v>11</v>
      </c>
    </row>
    <row r="48" spans="2:9" ht="15">
      <c r="B48" s="14">
        <v>43</v>
      </c>
      <c r="C48" s="15" t="s">
        <v>209</v>
      </c>
      <c r="D48" s="15" t="s">
        <v>210</v>
      </c>
      <c r="E48" s="16">
        <v>48</v>
      </c>
      <c r="F48" s="16">
        <v>54</v>
      </c>
      <c r="G48" s="17">
        <f t="shared" si="2"/>
        <v>102</v>
      </c>
      <c r="H48" s="18">
        <f t="shared" si="3"/>
        <v>86.72762056510818</v>
      </c>
      <c r="I48" s="19" t="s">
        <v>26</v>
      </c>
    </row>
    <row r="49" spans="2:9" ht="15">
      <c r="B49" s="14">
        <v>44</v>
      </c>
      <c r="C49" s="15" t="s">
        <v>207</v>
      </c>
      <c r="D49" s="15" t="s">
        <v>208</v>
      </c>
      <c r="E49" s="16">
        <v>57</v>
      </c>
      <c r="F49" s="16">
        <v>44</v>
      </c>
      <c r="G49" s="17">
        <f t="shared" si="2"/>
        <v>101</v>
      </c>
      <c r="H49" s="18">
        <f t="shared" si="3"/>
        <v>86.75002054224379</v>
      </c>
      <c r="I49" s="19" t="s">
        <v>11</v>
      </c>
    </row>
    <row r="50" spans="2:9" ht="15">
      <c r="B50" s="14">
        <v>45</v>
      </c>
      <c r="C50" s="15" t="s">
        <v>211</v>
      </c>
      <c r="D50" s="15" t="s">
        <v>59</v>
      </c>
      <c r="E50" s="16">
        <v>48</v>
      </c>
      <c r="F50" s="16">
        <v>50</v>
      </c>
      <c r="G50" s="17">
        <f t="shared" si="2"/>
        <v>98</v>
      </c>
      <c r="H50" s="18">
        <f t="shared" si="3"/>
        <v>83.49998749602551</v>
      </c>
      <c r="I50" s="19" t="s">
        <v>11</v>
      </c>
    </row>
    <row r="51" spans="2:9" ht="15">
      <c r="B51" s="14">
        <v>46</v>
      </c>
      <c r="C51" s="15" t="s">
        <v>212</v>
      </c>
      <c r="D51" s="15" t="s">
        <v>213</v>
      </c>
      <c r="E51" s="16">
        <v>44</v>
      </c>
      <c r="F51" s="16">
        <v>52</v>
      </c>
      <c r="G51" s="17">
        <f t="shared" si="2"/>
        <v>96</v>
      </c>
      <c r="H51" s="18">
        <f t="shared" si="3"/>
        <v>81.51758951952584</v>
      </c>
      <c r="I51" s="20" t="s">
        <v>11</v>
      </c>
    </row>
    <row r="52" spans="2:9" ht="15">
      <c r="B52" s="14">
        <v>47</v>
      </c>
      <c r="C52" s="15" t="s">
        <v>214</v>
      </c>
      <c r="D52" s="15" t="s">
        <v>215</v>
      </c>
      <c r="E52" s="16">
        <v>46</v>
      </c>
      <c r="F52" s="16">
        <v>46</v>
      </c>
      <c r="G52" s="17">
        <f t="shared" si="2"/>
        <v>92</v>
      </c>
      <c r="H52" s="18">
        <f t="shared" si="3"/>
        <v>78.47424717142233</v>
      </c>
      <c r="I52" s="19" t="s">
        <v>26</v>
      </c>
    </row>
    <row r="53" spans="2:9" ht="15">
      <c r="B53" s="14">
        <v>48</v>
      </c>
      <c r="C53" s="15" t="s">
        <v>236</v>
      </c>
      <c r="D53" s="15"/>
      <c r="E53" s="16">
        <v>40</v>
      </c>
      <c r="F53" s="16">
        <v>52</v>
      </c>
      <c r="G53" s="17">
        <f t="shared" si="2"/>
        <v>92</v>
      </c>
      <c r="H53" s="18">
        <f t="shared" si="3"/>
        <v>77.92137500848484</v>
      </c>
      <c r="I53" s="19" t="s">
        <v>11</v>
      </c>
    </row>
    <row r="54" spans="2:9" ht="15">
      <c r="B54" s="14">
        <v>49</v>
      </c>
      <c r="C54" s="15" t="s">
        <v>216</v>
      </c>
      <c r="D54" s="15" t="s">
        <v>83</v>
      </c>
      <c r="E54" s="16">
        <v>45</v>
      </c>
      <c r="F54" s="16">
        <v>42</v>
      </c>
      <c r="G54" s="17">
        <f t="shared" si="2"/>
        <v>87</v>
      </c>
      <c r="H54" s="18">
        <f t="shared" si="3"/>
        <v>74.34756047457942</v>
      </c>
      <c r="I54" s="19" t="s">
        <v>11</v>
      </c>
    </row>
    <row r="55" spans="2:9" ht="15">
      <c r="B55" s="14">
        <v>50</v>
      </c>
      <c r="C55" s="15" t="s">
        <v>217</v>
      </c>
      <c r="D55" s="15" t="s">
        <v>23</v>
      </c>
      <c r="E55" s="16">
        <v>45</v>
      </c>
      <c r="F55" s="16">
        <v>42</v>
      </c>
      <c r="G55" s="17">
        <f t="shared" si="2"/>
        <v>87</v>
      </c>
      <c r="H55" s="18">
        <f t="shared" si="3"/>
        <v>74.34756047457942</v>
      </c>
      <c r="I55" s="19" t="s">
        <v>26</v>
      </c>
    </row>
    <row r="56" spans="2:9" ht="15">
      <c r="B56" s="14">
        <v>51</v>
      </c>
      <c r="C56" s="15" t="s">
        <v>218</v>
      </c>
      <c r="D56" s="15" t="s">
        <v>219</v>
      </c>
      <c r="E56" s="16">
        <v>36</v>
      </c>
      <c r="F56" s="16">
        <v>50</v>
      </c>
      <c r="G56" s="17">
        <f t="shared" si="2"/>
        <v>86</v>
      </c>
      <c r="H56" s="18">
        <f t="shared" si="3"/>
        <v>72.7113439629025</v>
      </c>
      <c r="I56" s="19" t="s">
        <v>11</v>
      </c>
    </row>
    <row r="57" spans="2:9" ht="15">
      <c r="B57" s="14">
        <v>52</v>
      </c>
      <c r="C57" s="15" t="s">
        <v>234</v>
      </c>
      <c r="D57" s="15"/>
      <c r="E57" s="16">
        <v>35</v>
      </c>
      <c r="F57" s="16">
        <v>44</v>
      </c>
      <c r="G57" s="17">
        <f t="shared" si="2"/>
        <v>79</v>
      </c>
      <c r="H57" s="18">
        <f t="shared" si="3"/>
        <v>66.97084073151824</v>
      </c>
      <c r="I57" s="20" t="s">
        <v>11</v>
      </c>
    </row>
    <row r="58" spans="2:9" ht="15">
      <c r="B58" s="14">
        <v>53</v>
      </c>
      <c r="C58" s="15" t="s">
        <v>220</v>
      </c>
      <c r="D58" s="15" t="s">
        <v>45</v>
      </c>
      <c r="E58" s="16">
        <v>37</v>
      </c>
      <c r="F58" s="16">
        <v>34</v>
      </c>
      <c r="G58" s="17">
        <f t="shared" si="2"/>
        <v>71</v>
      </c>
      <c r="H58" s="18">
        <f t="shared" si="3"/>
        <v>60.699865314332044</v>
      </c>
      <c r="I58" s="19" t="s">
        <v>11</v>
      </c>
    </row>
    <row r="59" spans="2:9" ht="15">
      <c r="B59" s="14">
        <v>54</v>
      </c>
      <c r="C59" s="15" t="s">
        <v>221</v>
      </c>
      <c r="D59" s="15" t="s">
        <v>222</v>
      </c>
      <c r="E59" s="16">
        <v>42</v>
      </c>
      <c r="F59" s="16">
        <v>20</v>
      </c>
      <c r="G59" s="17">
        <f t="shared" si="2"/>
        <v>62</v>
      </c>
      <c r="H59" s="18">
        <f t="shared" si="3"/>
        <v>53.89841771134396</v>
      </c>
      <c r="I59" s="19" t="s">
        <v>11</v>
      </c>
    </row>
    <row r="60" spans="2:9" ht="15">
      <c r="B60" s="14">
        <v>55</v>
      </c>
      <c r="C60" s="15" t="s">
        <v>224</v>
      </c>
      <c r="D60" s="15" t="s">
        <v>225</v>
      </c>
      <c r="E60" s="16">
        <v>46</v>
      </c>
      <c r="F60" s="16">
        <v>12</v>
      </c>
      <c r="G60" s="17">
        <f t="shared" si="2"/>
        <v>58</v>
      </c>
      <c r="H60" s="18">
        <f t="shared" si="3"/>
        <v>51.039366084219616</v>
      </c>
      <c r="I60" s="20" t="s">
        <v>11</v>
      </c>
    </row>
    <row r="61" spans="2:9" ht="15">
      <c r="B61" s="14">
        <v>56</v>
      </c>
      <c r="C61" s="15" t="s">
        <v>223</v>
      </c>
      <c r="D61" s="15" t="s">
        <v>75</v>
      </c>
      <c r="E61" s="16">
        <v>57</v>
      </c>
      <c r="F61" s="16">
        <v>0</v>
      </c>
      <c r="G61" s="17">
        <f t="shared" si="2"/>
        <v>57</v>
      </c>
      <c r="H61" s="18">
        <f t="shared" si="3"/>
        <v>51.24605678233438</v>
      </c>
      <c r="I61" s="19" t="s">
        <v>11</v>
      </c>
    </row>
    <row r="62" spans="2:9" ht="15.75" thickBot="1">
      <c r="B62" s="21">
        <v>57</v>
      </c>
      <c r="C62" s="22" t="s">
        <v>226</v>
      </c>
      <c r="D62" s="22" t="s">
        <v>227</v>
      </c>
      <c r="E62" s="23">
        <v>26</v>
      </c>
      <c r="F62" s="23">
        <v>0</v>
      </c>
      <c r="G62" s="30">
        <f t="shared" si="2"/>
        <v>26</v>
      </c>
      <c r="H62" s="31">
        <f t="shared" si="3"/>
        <v>23.37539432176656</v>
      </c>
      <c r="I62" s="32" t="s">
        <v>11</v>
      </c>
    </row>
    <row r="63" spans="2:9" ht="15.75" hidden="1" thickBot="1">
      <c r="B63" s="25"/>
      <c r="C63" s="26"/>
      <c r="D63" s="26"/>
      <c r="E63" s="27">
        <f>AVERAGE(E6:E62)</f>
        <v>55.6140350877193</v>
      </c>
      <c r="F63" s="27">
        <f>AVERAGE(F6:F62)</f>
        <v>61.96491228070175</v>
      </c>
      <c r="G63" s="28"/>
      <c r="H63" s="28"/>
      <c r="I63" s="29"/>
    </row>
  </sheetData>
  <sheetProtection/>
  <mergeCells count="1">
    <mergeCell ref="A3:J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2017-04-21T01:06:54Z</cp:lastPrinted>
  <dcterms:created xsi:type="dcterms:W3CDTF">2016-08-17T08:16:28Z</dcterms:created>
  <dcterms:modified xsi:type="dcterms:W3CDTF">2017-04-21T01:07:14Z</dcterms:modified>
  <cp:category/>
  <cp:version/>
  <cp:contentType/>
  <cp:contentStatus/>
</cp:coreProperties>
</file>