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klassdeka" localSheetId="3">'[4]S'!$D$4:$D$27</definedName>
    <definedName name="klassdeka" localSheetId="1">'[2]S'!$D$4:$D$27</definedName>
    <definedName name="klassdeka" localSheetId="2">'[3]S'!$D$4:$D$27</definedName>
    <definedName name="klassdeka">'[1]S'!$D$4:$D$27</definedName>
    <definedName name="razdeli" localSheetId="3">'[4]S'!$G$4:$G$13</definedName>
    <definedName name="razdeli" localSheetId="1">'[2]S'!$G$4:$G$13</definedName>
    <definedName name="razdeli" localSheetId="2">'[3]S'!$G$4:$G$13</definedName>
    <definedName name="razdeli">'[1]S'!$G$4:$G$13</definedName>
    <definedName name="uch_all" localSheetId="3">'[4]S'!$D$4:$D$103</definedName>
    <definedName name="uch_all" localSheetId="1">'[2]S'!$D$4:$D$103</definedName>
    <definedName name="uch_all" localSheetId="2">'[3]S'!$D$4:$D$103</definedName>
    <definedName name="uch_all">'[1]S'!$D$4:$D$103</definedName>
  </definedNames>
  <calcPr fullCalcOnLoad="1"/>
</workbook>
</file>

<file path=xl/sharedStrings.xml><?xml version="1.0" encoding="utf-8"?>
<sst xmlns="http://schemas.openxmlformats.org/spreadsheetml/2006/main" count="905" uniqueCount="402">
  <si>
    <t>Место</t>
  </si>
  <si>
    <t>Фамилия</t>
  </si>
  <si>
    <t>Имя</t>
  </si>
  <si>
    <t>Регион</t>
  </si>
  <si>
    <t>Часть А</t>
  </si>
  <si>
    <t>Часть В</t>
  </si>
  <si>
    <t>Сумма</t>
  </si>
  <si>
    <t>% от Ср.балла</t>
  </si>
  <si>
    <t>Участие</t>
  </si>
  <si>
    <t>Виктория</t>
  </si>
  <si>
    <t>Заочное</t>
  </si>
  <si>
    <t>Спивак</t>
  </si>
  <si>
    <t>Никита</t>
  </si>
  <si>
    <t xml:space="preserve">Варенова </t>
  </si>
  <si>
    <t>Виолетта</t>
  </si>
  <si>
    <t>Сараев</t>
  </si>
  <si>
    <t>Андрей</t>
  </si>
  <si>
    <t>Беленькова</t>
  </si>
  <si>
    <t>Юлия</t>
  </si>
  <si>
    <t>Мирошникова</t>
  </si>
  <si>
    <t>Софья</t>
  </si>
  <si>
    <t>Антонова</t>
  </si>
  <si>
    <t>Дарья</t>
  </si>
  <si>
    <t>Продьма</t>
  </si>
  <si>
    <t>Алина</t>
  </si>
  <si>
    <t>Иван</t>
  </si>
  <si>
    <t>Тихонова</t>
  </si>
  <si>
    <t xml:space="preserve">Екатерина </t>
  </si>
  <si>
    <t>Очное</t>
  </si>
  <si>
    <t>Невструева</t>
  </si>
  <si>
    <t>Вероника</t>
  </si>
  <si>
    <t>Булат</t>
  </si>
  <si>
    <t>Шумилин</t>
  </si>
  <si>
    <t>Роман</t>
  </si>
  <si>
    <t xml:space="preserve">Пересыпкина </t>
  </si>
  <si>
    <t>Дурашова</t>
  </si>
  <si>
    <t>Маргарита</t>
  </si>
  <si>
    <t>Степанов</t>
  </si>
  <si>
    <t>Антон</t>
  </si>
  <si>
    <t>Божко</t>
  </si>
  <si>
    <t>Катрин</t>
  </si>
  <si>
    <t>Шамаев</t>
  </si>
  <si>
    <t>Александр</t>
  </si>
  <si>
    <t>Шаехова</t>
  </si>
  <si>
    <t>Регина</t>
  </si>
  <si>
    <t xml:space="preserve">Чичканова </t>
  </si>
  <si>
    <t>Арина</t>
  </si>
  <si>
    <t>Лаптева</t>
  </si>
  <si>
    <t>Ульяна</t>
  </si>
  <si>
    <t>Патманиди</t>
  </si>
  <si>
    <t>Афина</t>
  </si>
  <si>
    <t>Нигматулина</t>
  </si>
  <si>
    <t>Александра</t>
  </si>
  <si>
    <t>Елизавета</t>
  </si>
  <si>
    <t>Ивлева</t>
  </si>
  <si>
    <t>Иванова</t>
  </si>
  <si>
    <t>Серафима</t>
  </si>
  <si>
    <t>Михаилидис</t>
  </si>
  <si>
    <t>Панарина</t>
  </si>
  <si>
    <t>Кудинова</t>
  </si>
  <si>
    <t xml:space="preserve">Фатхутдинов </t>
  </si>
  <si>
    <t>Карим</t>
  </si>
  <si>
    <t>Мелюкова</t>
  </si>
  <si>
    <t>Белов</t>
  </si>
  <si>
    <t>Сиренко</t>
  </si>
  <si>
    <t>Башлыков</t>
  </si>
  <si>
    <t>Олег</t>
  </si>
  <si>
    <t>Варнавскаяя</t>
  </si>
  <si>
    <t>Анна</t>
  </si>
  <si>
    <t>Касаткина</t>
  </si>
  <si>
    <t>Валерия</t>
  </si>
  <si>
    <t>Бурлак</t>
  </si>
  <si>
    <t>Елена</t>
  </si>
  <si>
    <t>Виноградов</t>
  </si>
  <si>
    <t>Глеб</t>
  </si>
  <si>
    <t>Саитбаталов</t>
  </si>
  <si>
    <t>Савиных</t>
  </si>
  <si>
    <t>Дмитрий</t>
  </si>
  <si>
    <t>Морозова</t>
  </si>
  <si>
    <t>Ксения</t>
  </si>
  <si>
    <t xml:space="preserve">Гамзатова </t>
  </si>
  <si>
    <t>Зейнаб</t>
  </si>
  <si>
    <t>Антипина</t>
  </si>
  <si>
    <t>Буркова</t>
  </si>
  <si>
    <t>Олеся</t>
  </si>
  <si>
    <t>Шикова</t>
  </si>
  <si>
    <t>Алиса</t>
  </si>
  <si>
    <t>Белошапка</t>
  </si>
  <si>
    <t>Денис</t>
  </si>
  <si>
    <t>Александрова</t>
  </si>
  <si>
    <t>Анастасия</t>
  </si>
  <si>
    <t>Скрипка</t>
  </si>
  <si>
    <t>Алексей</t>
  </si>
  <si>
    <t>Коробицын</t>
  </si>
  <si>
    <t>Яков</t>
  </si>
  <si>
    <t>Литвиненко</t>
  </si>
  <si>
    <t>Ивлев</t>
  </si>
  <si>
    <t>ИвановаЕ</t>
  </si>
  <si>
    <t>Екатерина</t>
  </si>
  <si>
    <t>Фесенко</t>
  </si>
  <si>
    <t>Богаева</t>
  </si>
  <si>
    <t>Диана</t>
  </si>
  <si>
    <t>Половникова</t>
  </si>
  <si>
    <t>Куликов</t>
  </si>
  <si>
    <t>Владимир</t>
  </si>
  <si>
    <t>Павлова</t>
  </si>
  <si>
    <t>Алёна</t>
  </si>
  <si>
    <t xml:space="preserve">Титова </t>
  </si>
  <si>
    <t>Майя</t>
  </si>
  <si>
    <t>Тюкаев</t>
  </si>
  <si>
    <t>Артём</t>
  </si>
  <si>
    <t>Шашко</t>
  </si>
  <si>
    <t>Петр</t>
  </si>
  <si>
    <t>Кондратович</t>
  </si>
  <si>
    <t>Эвелина</t>
  </si>
  <si>
    <t>Гоголева</t>
  </si>
  <si>
    <t>Наталья</t>
  </si>
  <si>
    <t>Андреева</t>
  </si>
  <si>
    <t>Дудкина</t>
  </si>
  <si>
    <t xml:space="preserve">Луиза </t>
  </si>
  <si>
    <t>Дорошенко</t>
  </si>
  <si>
    <t>Мартынов</t>
  </si>
  <si>
    <t>Егор</t>
  </si>
  <si>
    <t>Гутина</t>
  </si>
  <si>
    <t>Яна</t>
  </si>
  <si>
    <t>Светлана</t>
  </si>
  <si>
    <t>Косарева</t>
  </si>
  <si>
    <t>Калашникова</t>
  </si>
  <si>
    <t>Татьяна</t>
  </si>
  <si>
    <t>Селиванова</t>
  </si>
  <si>
    <t>Фаловская</t>
  </si>
  <si>
    <t>Синяева</t>
  </si>
  <si>
    <t>Михайловская</t>
  </si>
  <si>
    <t>Филатов</t>
  </si>
  <si>
    <t>Вячеслав</t>
  </si>
  <si>
    <t>Симонова</t>
  </si>
  <si>
    <t xml:space="preserve">Углова </t>
  </si>
  <si>
    <t xml:space="preserve">Бокарева </t>
  </si>
  <si>
    <t>Мамешова</t>
  </si>
  <si>
    <t>Лина</t>
  </si>
  <si>
    <t>Илькаев</t>
  </si>
  <si>
    <t>Тагир</t>
  </si>
  <si>
    <t>Суламанидзе</t>
  </si>
  <si>
    <t>Ева</t>
  </si>
  <si>
    <t>Сорокин</t>
  </si>
  <si>
    <t>Арсений</t>
  </si>
  <si>
    <t>Семенихина</t>
  </si>
  <si>
    <t>Кузнецова</t>
  </si>
  <si>
    <t>Файзуллин</t>
  </si>
  <si>
    <t xml:space="preserve">Чучаков </t>
  </si>
  <si>
    <t>Максим</t>
  </si>
  <si>
    <t>Овсянникова</t>
  </si>
  <si>
    <t>Любовь</t>
  </si>
  <si>
    <t xml:space="preserve">Лукин </t>
  </si>
  <si>
    <t>Семен</t>
  </si>
  <si>
    <t>Доколин</t>
  </si>
  <si>
    <t>Владислав</t>
  </si>
  <si>
    <t>Зайцев</t>
  </si>
  <si>
    <t>Григорий</t>
  </si>
  <si>
    <t xml:space="preserve">Илембетова </t>
  </si>
  <si>
    <t>Ляйсан</t>
  </si>
  <si>
    <t>Широкова</t>
  </si>
  <si>
    <t>Даниленко</t>
  </si>
  <si>
    <t>Полина</t>
  </si>
  <si>
    <t>Бородавкина</t>
  </si>
  <si>
    <t>Ирина</t>
  </si>
  <si>
    <t>Кристина</t>
  </si>
  <si>
    <t>Суворова</t>
  </si>
  <si>
    <t>Поняева</t>
  </si>
  <si>
    <t>Денисова</t>
  </si>
  <si>
    <t>Ширвани</t>
  </si>
  <si>
    <t>Лавренова</t>
  </si>
  <si>
    <t>Румянцева</t>
  </si>
  <si>
    <t>Чекрыжов</t>
  </si>
  <si>
    <t>Путятов</t>
  </si>
  <si>
    <t>Петрова</t>
  </si>
  <si>
    <t>Ныробцева</t>
  </si>
  <si>
    <t>Абраамян</t>
  </si>
  <si>
    <t>Рима</t>
  </si>
  <si>
    <t>Жиров</t>
  </si>
  <si>
    <t>Дейненко</t>
  </si>
  <si>
    <t>Марина</t>
  </si>
  <si>
    <t>Блинков</t>
  </si>
  <si>
    <t>Колчин</t>
  </si>
  <si>
    <t>Стрекаловских</t>
  </si>
  <si>
    <t>Вадим</t>
  </si>
  <si>
    <t>Панина</t>
  </si>
  <si>
    <t>Вишницкая</t>
  </si>
  <si>
    <t>Аслан</t>
  </si>
  <si>
    <t>Харун Салим</t>
  </si>
  <si>
    <t>Воронцов</t>
  </si>
  <si>
    <t>Николаева</t>
  </si>
  <si>
    <t>Хандохин</t>
  </si>
  <si>
    <t>Михаил</t>
  </si>
  <si>
    <t>Панова</t>
  </si>
  <si>
    <t>Иматович</t>
  </si>
  <si>
    <t>Давид</t>
  </si>
  <si>
    <t>Юнусов</t>
  </si>
  <si>
    <t>Исмаил</t>
  </si>
  <si>
    <t>Прохоров</t>
  </si>
  <si>
    <t>Коростина</t>
  </si>
  <si>
    <t>Мария</t>
  </si>
  <si>
    <t>Михайлова</t>
  </si>
  <si>
    <t>Колупаева</t>
  </si>
  <si>
    <t>Измайлова</t>
  </si>
  <si>
    <t>Покидько</t>
  </si>
  <si>
    <t>Кашапов</t>
  </si>
  <si>
    <t>Анвар</t>
  </si>
  <si>
    <t>Патрушева</t>
  </si>
  <si>
    <t xml:space="preserve">Наталья </t>
  </si>
  <si>
    <t>Егорова</t>
  </si>
  <si>
    <t>Романов</t>
  </si>
  <si>
    <t>Попова</t>
  </si>
  <si>
    <t>Глухих</t>
  </si>
  <si>
    <t xml:space="preserve">Городилова </t>
  </si>
  <si>
    <t>Евгения</t>
  </si>
  <si>
    <t>Канат</t>
  </si>
  <si>
    <t>Седа Нур</t>
  </si>
  <si>
    <t xml:space="preserve">Ян </t>
  </si>
  <si>
    <t>Даниэла</t>
  </si>
  <si>
    <t>Вавилкина</t>
  </si>
  <si>
    <t>Мамедова</t>
  </si>
  <si>
    <t xml:space="preserve">Камила </t>
  </si>
  <si>
    <t>Воронцова</t>
  </si>
  <si>
    <t>Яснева</t>
  </si>
  <si>
    <t>Даниил</t>
  </si>
  <si>
    <t>Теплых</t>
  </si>
  <si>
    <t>Макаров</t>
  </si>
  <si>
    <t>Гарри</t>
  </si>
  <si>
    <t>Ерошкин</t>
  </si>
  <si>
    <t>Ершова</t>
  </si>
  <si>
    <t>Князюк</t>
  </si>
  <si>
    <t>Панкратова</t>
  </si>
  <si>
    <t>Носов</t>
  </si>
  <si>
    <t>Кузовкина</t>
  </si>
  <si>
    <t>Надежда</t>
  </si>
  <si>
    <t>Владыкина</t>
  </si>
  <si>
    <t>Сачкова</t>
  </si>
  <si>
    <t>Малышева</t>
  </si>
  <si>
    <t>Зайцева</t>
  </si>
  <si>
    <t>Житкова</t>
  </si>
  <si>
    <t>Ногайдели</t>
  </si>
  <si>
    <t>Куликова</t>
  </si>
  <si>
    <t>Лазорин</t>
  </si>
  <si>
    <t>Данил</t>
  </si>
  <si>
    <t>Петрусенко</t>
  </si>
  <si>
    <t>Николай</t>
  </si>
  <si>
    <t>Шереш</t>
  </si>
  <si>
    <t xml:space="preserve">Кубрин </t>
  </si>
  <si>
    <t>Мамшова</t>
  </si>
  <si>
    <t>Казанцева</t>
  </si>
  <si>
    <t>Загребельная</t>
  </si>
  <si>
    <t>Бахирев</t>
  </si>
  <si>
    <t>Кирилл</t>
  </si>
  <si>
    <t>Мухамедов</t>
  </si>
  <si>
    <t>Антонов</t>
  </si>
  <si>
    <t xml:space="preserve">Алексей </t>
  </si>
  <si>
    <t>Гридасов</t>
  </si>
  <si>
    <t>Ниязова</t>
  </si>
  <si>
    <t>Галяутдинова</t>
  </si>
  <si>
    <t>Жасмин</t>
  </si>
  <si>
    <t>Николаев</t>
  </si>
  <si>
    <t>Суздаленко</t>
  </si>
  <si>
    <t>Мурзин</t>
  </si>
  <si>
    <t>Кузьменко</t>
  </si>
  <si>
    <t>Ковалев</t>
  </si>
  <si>
    <t>Корлякова</t>
  </si>
  <si>
    <t>Винников</t>
  </si>
  <si>
    <t>Ренат</t>
  </si>
  <si>
    <t>Торгашинов</t>
  </si>
  <si>
    <t>Межлумян</t>
  </si>
  <si>
    <t>Мамаева</t>
  </si>
  <si>
    <t>Емельянова</t>
  </si>
  <si>
    <t>Осин</t>
  </si>
  <si>
    <t>Янковский</t>
  </si>
  <si>
    <t>Сурков</t>
  </si>
  <si>
    <t>Макар</t>
  </si>
  <si>
    <t xml:space="preserve">Дмитриев </t>
  </si>
  <si>
    <t>Мацукевич</t>
  </si>
  <si>
    <t>Асташкина</t>
  </si>
  <si>
    <t>Енгибарян</t>
  </si>
  <si>
    <t>Нарек</t>
  </si>
  <si>
    <t>Ковалева</t>
  </si>
  <si>
    <t>Шальнова</t>
  </si>
  <si>
    <t>Мидакова</t>
  </si>
  <si>
    <t>Коваленко</t>
  </si>
  <si>
    <t>Ангелина</t>
  </si>
  <si>
    <t>Бабурова</t>
  </si>
  <si>
    <t>Баранова</t>
  </si>
  <si>
    <t>Татаркина</t>
  </si>
  <si>
    <t>Каргапольцева</t>
  </si>
  <si>
    <t>Гурова</t>
  </si>
  <si>
    <t>Таисия</t>
  </si>
  <si>
    <t>Лобанова</t>
  </si>
  <si>
    <t>Дождикова</t>
  </si>
  <si>
    <t>Рябова</t>
  </si>
  <si>
    <t>Дёмина</t>
  </si>
  <si>
    <t>Халявин</t>
  </si>
  <si>
    <t>Логинов</t>
  </si>
  <si>
    <t>Даниэль</t>
  </si>
  <si>
    <t>Ушакова</t>
  </si>
  <si>
    <t>Рычкова</t>
  </si>
  <si>
    <t>Дружинина</t>
  </si>
  <si>
    <t>Бахарева</t>
  </si>
  <si>
    <t>Поликарпова</t>
  </si>
  <si>
    <t>Исакова</t>
  </si>
  <si>
    <t>Ягодкина</t>
  </si>
  <si>
    <t>Абашева</t>
  </si>
  <si>
    <t>Мирбобоев</t>
  </si>
  <si>
    <t>Шоядбек</t>
  </si>
  <si>
    <t>Гончарова</t>
  </si>
  <si>
    <t>Ворончихина</t>
  </si>
  <si>
    <t>Кашпорова</t>
  </si>
  <si>
    <t>Галина</t>
  </si>
  <si>
    <t>Тяпченко</t>
  </si>
  <si>
    <t>Ермаков</t>
  </si>
  <si>
    <t>Мосина</t>
  </si>
  <si>
    <t xml:space="preserve">Денискин </t>
  </si>
  <si>
    <t>Одинокова</t>
  </si>
  <si>
    <t>Барышева</t>
  </si>
  <si>
    <t>Шелудяков</t>
  </si>
  <si>
    <t>Крохалева</t>
  </si>
  <si>
    <t>Валентина</t>
  </si>
  <si>
    <t>Рыбакова</t>
  </si>
  <si>
    <t xml:space="preserve">Ершов </t>
  </si>
  <si>
    <t>Борис</t>
  </si>
  <si>
    <t>Адигезалова</t>
  </si>
  <si>
    <t>Сабина</t>
  </si>
  <si>
    <t>Полухов</t>
  </si>
  <si>
    <t>Ховрина</t>
  </si>
  <si>
    <t xml:space="preserve">Трофимова </t>
  </si>
  <si>
    <t>Шевейко</t>
  </si>
  <si>
    <t>Амельченко</t>
  </si>
  <si>
    <t>Козлечкова</t>
  </si>
  <si>
    <t>ИвановаА</t>
  </si>
  <si>
    <t>Барашкова</t>
  </si>
  <si>
    <t xml:space="preserve">Зиннурова </t>
  </si>
  <si>
    <t xml:space="preserve">Маргарита </t>
  </si>
  <si>
    <t>Агунович</t>
  </si>
  <si>
    <t>Шаманова</t>
  </si>
  <si>
    <t>Леванова</t>
  </si>
  <si>
    <t xml:space="preserve">Харламова </t>
  </si>
  <si>
    <t xml:space="preserve">Ксения </t>
  </si>
  <si>
    <t>Салехова</t>
  </si>
  <si>
    <t>Элина</t>
  </si>
  <si>
    <t>Медведева</t>
  </si>
  <si>
    <t xml:space="preserve">Смирнова </t>
  </si>
  <si>
    <t>Дина</t>
  </si>
  <si>
    <t>Турупкулова</t>
  </si>
  <si>
    <t>Язгуль</t>
  </si>
  <si>
    <t>Рудина</t>
  </si>
  <si>
    <t>Рыжов</t>
  </si>
  <si>
    <t>Басова</t>
  </si>
  <si>
    <t>Лукина</t>
  </si>
  <si>
    <t>Марцинова</t>
  </si>
  <si>
    <t>Результаты VIII Летней биологической олимпиады в 7 классе (2019)</t>
  </si>
  <si>
    <t>Результаты VIII Летней биологической олимпиады в 8 классе (2019)</t>
  </si>
  <si>
    <t>Результаты VIII Летней биологической олимпиады в 9 классе (2019)</t>
  </si>
  <si>
    <t>Результаты VIII Летней биологической олимпиады в 10 классе (2019)</t>
  </si>
  <si>
    <t>FutureBio</t>
  </si>
  <si>
    <t>ЛОРД БИОЛОГИИ 22</t>
  </si>
  <si>
    <t>Картошка</t>
  </si>
  <si>
    <t>kite</t>
  </si>
  <si>
    <t>Саша Иванова</t>
  </si>
  <si>
    <t>АБК</t>
  </si>
  <si>
    <t>Один в поле воин</t>
  </si>
  <si>
    <t>Clop</t>
  </si>
  <si>
    <t>DorPoint</t>
  </si>
  <si>
    <t>Шарыкина Ульяна</t>
  </si>
  <si>
    <t>Лиса</t>
  </si>
  <si>
    <t>Anomalocaris</t>
  </si>
  <si>
    <t>ma_el_el</t>
  </si>
  <si>
    <t>ЛИ 2</t>
  </si>
  <si>
    <t>Y'know?</t>
  </si>
  <si>
    <t>Владимир Морозов</t>
  </si>
  <si>
    <t>Д</t>
  </si>
  <si>
    <t xml:space="preserve">Kalaratri </t>
  </si>
  <si>
    <t>Анастас</t>
  </si>
  <si>
    <t>Владимир М...</t>
  </si>
  <si>
    <t>Клайпеда 2019</t>
  </si>
  <si>
    <t>Полячка</t>
  </si>
  <si>
    <t>Беляшик с планктоном</t>
  </si>
  <si>
    <t>Мишель6745</t>
  </si>
  <si>
    <t>Коралл</t>
  </si>
  <si>
    <t>Муха дрозофила</t>
  </si>
  <si>
    <t>АДР</t>
  </si>
  <si>
    <t>Ошибка8</t>
  </si>
  <si>
    <t>drkfrd</t>
  </si>
  <si>
    <t>bio</t>
  </si>
  <si>
    <t>хлорофиллллл</t>
  </si>
  <si>
    <t xml:space="preserve">romashka </t>
  </si>
  <si>
    <t>Тиффани</t>
  </si>
  <si>
    <t>Ianezau</t>
  </si>
  <si>
    <t>Гроховский Андрей</t>
  </si>
  <si>
    <t>Катерина157</t>
  </si>
  <si>
    <t>Гоша Титчер</t>
  </si>
  <si>
    <t>FestrallFast</t>
  </si>
  <si>
    <t>Красивый почерк</t>
  </si>
  <si>
    <t>Сонява</t>
  </si>
  <si>
    <t>Бензольный Гусь</t>
  </si>
  <si>
    <t>Смирнова</t>
  </si>
  <si>
    <t>Кваша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</si>
</sst>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0" borderId="10" xfId="52" applyFont="1" applyFill="1" applyBorder="1" applyAlignment="1">
      <alignment horizontal="center"/>
      <protection/>
    </xf>
    <xf numFmtId="164" fontId="6" fillId="33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11" xfId="52" applyNumberFormat="1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lef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9_7&#1082;&#1083;&#1072;&#1089;&#1089;-&#1075;&#1086;&#1090;&#1086;&#1074;&#108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9_8&#1082;&#1083;&#1072;&#1089;&#1089;-&#1075;&#1086;&#1090;&#1086;&#1074;&#1086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9_9&#1082;&#1083;&#1072;&#1089;&#1089;-&#1075;&#1086;&#1090;&#1086;&#1074;&#1086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9_10&#1082;&#1083;&#1072;&#1089;&#1089;-&#1075;&#1086;&#1090;&#1086;&#1074;&#108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Аношин Иван</v>
          </cell>
          <cell r="G4" t="str">
            <v>Ботаника простые</v>
          </cell>
        </row>
        <row r="5">
          <cell r="D5" t="str">
            <v>Антипина Дарья</v>
          </cell>
          <cell r="G5" t="str">
            <v>Ботаника сложные</v>
          </cell>
        </row>
        <row r="6">
          <cell r="D6" t="str">
            <v>Антонова Дарья</v>
          </cell>
          <cell r="G6" t="str">
            <v>Ботаника средние</v>
          </cell>
        </row>
        <row r="7">
          <cell r="D7" t="str">
            <v>Башлыков Олег</v>
          </cell>
          <cell r="G7" t="str">
            <v>Зоология беспов простые</v>
          </cell>
        </row>
        <row r="8">
          <cell r="D8" t="str">
            <v>Беленькова Юлия</v>
          </cell>
          <cell r="G8" t="str">
            <v>Зоология беспов сложные</v>
          </cell>
        </row>
        <row r="9">
          <cell r="D9" t="str">
            <v>Белов Александр</v>
          </cell>
          <cell r="G9" t="str">
            <v>Зоология беспов средние</v>
          </cell>
        </row>
        <row r="10">
          <cell r="D10" t="str">
            <v>Белоконова Елизавета</v>
          </cell>
          <cell r="G10">
            <v>0</v>
          </cell>
        </row>
        <row r="11">
          <cell r="D11" t="str">
            <v>Божко Катрин</v>
          </cell>
          <cell r="G11">
            <v>0</v>
          </cell>
        </row>
        <row r="12">
          <cell r="D12" t="str">
            <v>Буркова Олеся</v>
          </cell>
          <cell r="G12">
            <v>0</v>
          </cell>
        </row>
        <row r="13">
          <cell r="D13" t="str">
            <v>Бурлак Елена</v>
          </cell>
          <cell r="G13">
            <v>0</v>
          </cell>
        </row>
        <row r="14">
          <cell r="D14" t="str">
            <v>Варенова  Виолетта</v>
          </cell>
        </row>
        <row r="15">
          <cell r="D15" t="str">
            <v>Варнавскаяя Анна</v>
          </cell>
        </row>
        <row r="16">
          <cell r="D16" t="str">
            <v>Виноградов Глеб</v>
          </cell>
        </row>
        <row r="17">
          <cell r="D17" t="str">
            <v>Гамзатова  Зейнаб</v>
          </cell>
        </row>
        <row r="18">
          <cell r="D18" t="str">
            <v>Дурашова Маргарита</v>
          </cell>
        </row>
        <row r="19">
          <cell r="D19" t="str">
            <v>Иванова Серафима</v>
          </cell>
        </row>
        <row r="20">
          <cell r="D20" t="str">
            <v>Ивлева Дарья</v>
          </cell>
        </row>
        <row r="21">
          <cell r="D21" t="str">
            <v>Касаткина Валерия</v>
          </cell>
        </row>
        <row r="22">
          <cell r="D22" t="str">
            <v>Кваша Мария</v>
          </cell>
        </row>
        <row r="23">
          <cell r="D23" t="str">
            <v>Коршунов Дмитрий</v>
          </cell>
        </row>
        <row r="24">
          <cell r="D24" t="str">
            <v>Котусенко Виктория</v>
          </cell>
        </row>
        <row r="25">
          <cell r="D25" t="str">
            <v>Кудинова Софья</v>
          </cell>
        </row>
        <row r="26">
          <cell r="D26" t="str">
            <v>Куриненко Александр</v>
          </cell>
        </row>
        <row r="27">
          <cell r="D27" t="str">
            <v>Лаптева Ульяна</v>
          </cell>
        </row>
        <row r="28">
          <cell r="D28" t="str">
            <v>Мелюкова Елизавета</v>
          </cell>
        </row>
        <row r="29">
          <cell r="D29" t="str">
            <v>Мирошникова Софья</v>
          </cell>
        </row>
        <row r="30">
          <cell r="D30" t="str">
            <v>Михаилидис Александр</v>
          </cell>
        </row>
        <row r="31">
          <cell r="D31" t="str">
            <v>Морозова Ксения</v>
          </cell>
        </row>
        <row r="32">
          <cell r="D32" t="str">
            <v>Невструева Вероника</v>
          </cell>
        </row>
        <row r="33">
          <cell r="D33" t="str">
            <v>Нигматулина Александра</v>
          </cell>
        </row>
        <row r="34">
          <cell r="D34" t="str">
            <v>Панарина Алина</v>
          </cell>
        </row>
        <row r="35">
          <cell r="D35" t="str">
            <v>Панарина Алина</v>
          </cell>
        </row>
        <row r="36">
          <cell r="D36" t="str">
            <v>Патманиди Афина</v>
          </cell>
        </row>
        <row r="37">
          <cell r="D37" t="str">
            <v>Пересыпкина  Виктория</v>
          </cell>
        </row>
        <row r="38">
          <cell r="D38" t="str">
            <v>Продьма Алина</v>
          </cell>
        </row>
        <row r="39">
          <cell r="D39" t="str">
            <v>Савиных Дмитрий</v>
          </cell>
        </row>
        <row r="40">
          <cell r="D40" t="str">
            <v>Саитбаталов Булат</v>
          </cell>
        </row>
        <row r="41">
          <cell r="D41" t="str">
            <v>Сараев Андрей</v>
          </cell>
        </row>
        <row r="42">
          <cell r="D42" t="str">
            <v>Сиренко Александр</v>
          </cell>
        </row>
        <row r="43">
          <cell r="D43" t="str">
            <v>Спивак Никита</v>
          </cell>
        </row>
        <row r="44">
          <cell r="D44" t="str">
            <v>Степанов Антон</v>
          </cell>
        </row>
        <row r="45">
          <cell r="D45" t="str">
            <v>Тихонова Екатерина </v>
          </cell>
        </row>
        <row r="46">
          <cell r="D46" t="str">
            <v>Тулбаев Булат</v>
          </cell>
        </row>
        <row r="47">
          <cell r="D47" t="str">
            <v>Фатхутдинов  Карим</v>
          </cell>
        </row>
        <row r="48">
          <cell r="D48" t="str">
            <v>Чичканова  Арина</v>
          </cell>
        </row>
        <row r="49">
          <cell r="D49" t="str">
            <v>Шаехова Регина</v>
          </cell>
        </row>
        <row r="50">
          <cell r="D50" t="str">
            <v>Шамаев Антон</v>
          </cell>
        </row>
        <row r="51">
          <cell r="D51" t="str">
            <v>Шикова Алиса</v>
          </cell>
        </row>
        <row r="52">
          <cell r="D52" t="str">
            <v>Шумилин Роман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Абраамян Рима</v>
          </cell>
          <cell r="G4" t="str">
            <v>Анатомия растений</v>
          </cell>
        </row>
        <row r="5">
          <cell r="D5" t="str">
            <v>Александрова Анастасия</v>
          </cell>
          <cell r="G5" t="str">
            <v>Гистология</v>
          </cell>
        </row>
        <row r="6">
          <cell r="D6" t="str">
            <v>Андреева Диана</v>
          </cell>
          <cell r="G6" t="str">
            <v>Зоология беспозвоночных</v>
          </cell>
        </row>
        <row r="7">
          <cell r="D7" t="str">
            <v>Белошапка Денис</v>
          </cell>
          <cell r="G7" t="str">
            <v>Зоология позвоночных</v>
          </cell>
        </row>
        <row r="8">
          <cell r="D8" t="str">
            <v>Блинков Андрей</v>
          </cell>
          <cell r="G8" t="str">
            <v>Систематика растений</v>
          </cell>
        </row>
        <row r="9">
          <cell r="D9" t="str">
            <v>Богаева Диана</v>
          </cell>
          <cell r="G9">
            <v>0</v>
          </cell>
        </row>
        <row r="10">
          <cell r="D10" t="str">
            <v>Бокарева  Анна</v>
          </cell>
          <cell r="G10">
            <v>0</v>
          </cell>
        </row>
        <row r="11">
          <cell r="D11" t="str">
            <v>Бородавкина Ирина</v>
          </cell>
          <cell r="G11">
            <v>0</v>
          </cell>
        </row>
        <row r="12">
          <cell r="D12" t="str">
            <v>Вергилесов Дмитрий</v>
          </cell>
          <cell r="G12">
            <v>0</v>
          </cell>
        </row>
        <row r="13">
          <cell r="D13" t="str">
            <v>Гоголева Дарья</v>
          </cell>
          <cell r="G13">
            <v>0</v>
          </cell>
        </row>
        <row r="14">
          <cell r="D14" t="str">
            <v>Гутина Яна</v>
          </cell>
        </row>
        <row r="15">
          <cell r="D15" t="str">
            <v>Даниленко Полина</v>
          </cell>
        </row>
        <row r="16">
          <cell r="D16" t="str">
            <v>Даукаев Камиль</v>
          </cell>
        </row>
        <row r="17">
          <cell r="D17" t="str">
            <v>Дейненко Марина</v>
          </cell>
        </row>
        <row r="18">
          <cell r="D18" t="str">
            <v>Денисова Дарья</v>
          </cell>
        </row>
        <row r="19">
          <cell r="D19" t="str">
            <v>Доколин Владислав</v>
          </cell>
        </row>
        <row r="20">
          <cell r="D20" t="str">
            <v>Дорошенко Екатерина</v>
          </cell>
        </row>
        <row r="21">
          <cell r="D21" t="str">
            <v>Дудкина Луиза </v>
          </cell>
        </row>
        <row r="22">
          <cell r="D22" t="str">
            <v>Жиров Александр</v>
          </cell>
        </row>
        <row r="23">
          <cell r="D23" t="str">
            <v>Зайцев Григорий</v>
          </cell>
        </row>
        <row r="24">
          <cell r="D24" t="str">
            <v>ИвановаЕ Екатерина</v>
          </cell>
        </row>
        <row r="25">
          <cell r="D25" t="str">
            <v>ИвановаТ Татьяна</v>
          </cell>
        </row>
        <row r="26">
          <cell r="D26" t="str">
            <v>Ивлев Александр</v>
          </cell>
        </row>
        <row r="27">
          <cell r="D27" t="str">
            <v>Илембетова  Ляйсан</v>
          </cell>
        </row>
        <row r="28">
          <cell r="D28" t="str">
            <v>Илькаев Тагир</v>
          </cell>
        </row>
        <row r="29">
          <cell r="D29" t="str">
            <v>Калашникова Татьяна</v>
          </cell>
        </row>
        <row r="30">
          <cell r="D30" t="str">
            <v>Кондратович Эвелина</v>
          </cell>
        </row>
        <row r="31">
          <cell r="D31" t="str">
            <v>Кондратюк Наталья</v>
          </cell>
        </row>
        <row r="32">
          <cell r="D32" t="str">
            <v>Коптелова Светлана</v>
          </cell>
        </row>
        <row r="33">
          <cell r="D33" t="str">
            <v>Корнеева  Александра</v>
          </cell>
        </row>
        <row r="34">
          <cell r="D34" t="str">
            <v>Коробицын Яков</v>
          </cell>
        </row>
        <row r="35">
          <cell r="D35" t="str">
            <v>Косарева Регина</v>
          </cell>
        </row>
        <row r="36">
          <cell r="D36" t="str">
            <v>Кузнецова Юлия</v>
          </cell>
        </row>
        <row r="37">
          <cell r="D37" t="str">
            <v>Куликов Владимир</v>
          </cell>
        </row>
        <row r="38">
          <cell r="D38" t="str">
            <v>Лавренова Дарья</v>
          </cell>
        </row>
        <row r="39">
          <cell r="D39" t="str">
            <v>Литвиненко Виктория</v>
          </cell>
        </row>
        <row r="40">
          <cell r="D40" t="str">
            <v>Лукин  Семен</v>
          </cell>
        </row>
        <row r="41">
          <cell r="D41" t="str">
            <v>Мамешова Лина</v>
          </cell>
        </row>
        <row r="42">
          <cell r="D42" t="str">
            <v>Манапова Елизавета</v>
          </cell>
        </row>
        <row r="43">
          <cell r="D43" t="str">
            <v>Марданов Байбулат</v>
          </cell>
        </row>
        <row r="44">
          <cell r="D44" t="str">
            <v>Мартынов Егор</v>
          </cell>
        </row>
        <row r="45">
          <cell r="D45" t="str">
            <v>Михайловская Наталья</v>
          </cell>
        </row>
        <row r="46">
          <cell r="D46" t="str">
            <v>Ныробцева Ульяна</v>
          </cell>
        </row>
        <row r="47">
          <cell r="D47" t="str">
            <v>Овсянникова Любовь</v>
          </cell>
        </row>
        <row r="48">
          <cell r="D48" t="str">
            <v>Павлова Алёна</v>
          </cell>
        </row>
        <row r="49">
          <cell r="D49" t="str">
            <v>Петрова Ирина</v>
          </cell>
        </row>
        <row r="50">
          <cell r="D50" t="str">
            <v>Половникова Анастасия</v>
          </cell>
        </row>
        <row r="51">
          <cell r="D51" t="str">
            <v>Поняева Юлия</v>
          </cell>
        </row>
        <row r="52">
          <cell r="D52" t="str">
            <v>Путятов Дмитрий</v>
          </cell>
        </row>
        <row r="53">
          <cell r="D53" t="str">
            <v>Румянцева Любовь</v>
          </cell>
        </row>
        <row r="54">
          <cell r="D54" t="str">
            <v>Селиванова Софья</v>
          </cell>
        </row>
        <row r="55">
          <cell r="D55" t="str">
            <v>Семенихина Анна</v>
          </cell>
        </row>
        <row r="56">
          <cell r="D56" t="str">
            <v>Симонова Арина</v>
          </cell>
        </row>
        <row r="57">
          <cell r="D57" t="str">
            <v>Синяева Анастасия</v>
          </cell>
        </row>
        <row r="58">
          <cell r="D58" t="str">
            <v>Скрипка Алексей</v>
          </cell>
        </row>
        <row r="59">
          <cell r="D59" t="str">
            <v>Сорокин Арсений</v>
          </cell>
        </row>
        <row r="60">
          <cell r="D60" t="str">
            <v>Суворова Александра</v>
          </cell>
        </row>
        <row r="61">
          <cell r="D61" t="str">
            <v>Суламанидзе Ева</v>
          </cell>
        </row>
        <row r="62">
          <cell r="D62" t="str">
            <v>Тимофеева Кристина</v>
          </cell>
        </row>
        <row r="63">
          <cell r="D63" t="str">
            <v>Титова  Майя</v>
          </cell>
        </row>
        <row r="64">
          <cell r="D64" t="str">
            <v>Тюкаев Артём</v>
          </cell>
        </row>
        <row r="65">
          <cell r="D65" t="str">
            <v>Углова  Екатерина </v>
          </cell>
        </row>
        <row r="66">
          <cell r="D66" t="str">
            <v>Файзуллин Булат</v>
          </cell>
        </row>
        <row r="67">
          <cell r="D67" t="str">
            <v>Фаловская Маргарита</v>
          </cell>
        </row>
        <row r="68">
          <cell r="D68" t="str">
            <v>Фесенко Анастасия</v>
          </cell>
        </row>
        <row r="69">
          <cell r="D69" t="str">
            <v>Филатов Вячеслав</v>
          </cell>
        </row>
        <row r="70">
          <cell r="D70" t="str">
            <v>Чекрыжов Андрей</v>
          </cell>
        </row>
        <row r="71">
          <cell r="D71" t="str">
            <v>Чучаков  Максим</v>
          </cell>
        </row>
        <row r="72">
          <cell r="D72" t="str">
            <v>Шашко Петр</v>
          </cell>
        </row>
        <row r="73">
          <cell r="D73" t="str">
            <v>Ширвани Александра</v>
          </cell>
        </row>
        <row r="74">
          <cell r="D74" t="str">
            <v>Широкова Александра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Андрейчук Диана</v>
          </cell>
          <cell r="G4" t="str">
            <v>Анат и физиол человека</v>
          </cell>
        </row>
        <row r="5">
          <cell r="D5" t="str">
            <v>Антонов Алексей </v>
          </cell>
          <cell r="G5" t="str">
            <v>Биохимия</v>
          </cell>
        </row>
        <row r="6">
          <cell r="D6" t="str">
            <v>Аслан Харун Салим</v>
          </cell>
          <cell r="G6" t="str">
            <v>Ботаника</v>
          </cell>
        </row>
        <row r="7">
          <cell r="D7" t="str">
            <v>Бахирев Кирилл</v>
          </cell>
          <cell r="G7" t="str">
            <v>Генетика</v>
          </cell>
        </row>
        <row r="8">
          <cell r="D8" t="str">
            <v>Белов Максим</v>
          </cell>
          <cell r="G8" t="str">
            <v>Гистология</v>
          </cell>
        </row>
        <row r="9">
          <cell r="D9" t="str">
            <v>Вавилкина Марина</v>
          </cell>
          <cell r="G9" t="str">
            <v>Зоология беспозвоночных</v>
          </cell>
        </row>
        <row r="10">
          <cell r="D10" t="str">
            <v>Вишницкая Анастасия</v>
          </cell>
          <cell r="G10" t="str">
            <v>Зоология позвоночных</v>
          </cell>
        </row>
        <row r="11">
          <cell r="D11" t="str">
            <v>Владыкина Марина</v>
          </cell>
          <cell r="G11" t="str">
            <v>Микробиология</v>
          </cell>
        </row>
        <row r="12">
          <cell r="D12" t="str">
            <v>Воронцов Александр</v>
          </cell>
          <cell r="G12" t="str">
            <v>Молбиология</v>
          </cell>
        </row>
        <row r="13">
          <cell r="D13" t="str">
            <v>Воронцова Елизавета</v>
          </cell>
          <cell r="G13" t="str">
            <v>Цитология</v>
          </cell>
        </row>
        <row r="14">
          <cell r="D14" t="str">
            <v>Галяутдинова Жасмин</v>
          </cell>
        </row>
        <row r="15">
          <cell r="D15" t="str">
            <v>Глухих Владимир</v>
          </cell>
        </row>
        <row r="16">
          <cell r="D16" t="str">
            <v>Городилова  Евгения</v>
          </cell>
        </row>
        <row r="17">
          <cell r="D17" t="str">
            <v>Горшкова Дарья</v>
          </cell>
        </row>
        <row r="18">
          <cell r="D18" t="str">
            <v>Гридасов Максим</v>
          </cell>
        </row>
        <row r="19">
          <cell r="D19" t="str">
            <v>Доброва Евгения</v>
          </cell>
        </row>
        <row r="20">
          <cell r="D20" t="str">
            <v>Егорова Яна</v>
          </cell>
        </row>
        <row r="21">
          <cell r="D21" t="str">
            <v>Ерошкин Александр</v>
          </cell>
        </row>
        <row r="22">
          <cell r="D22" t="str">
            <v>Ершова Наталья</v>
          </cell>
        </row>
        <row r="23">
          <cell r="D23" t="str">
            <v>Житкова Анастасия</v>
          </cell>
        </row>
        <row r="24">
          <cell r="D24" t="str">
            <v>Загребельная Алёна</v>
          </cell>
        </row>
        <row r="25">
          <cell r="D25" t="str">
            <v>ЗайцеваА Светлана</v>
          </cell>
        </row>
        <row r="26">
          <cell r="D26" t="str">
            <v>ЗайцеваБ Анастасия</v>
          </cell>
        </row>
        <row r="27">
          <cell r="D27" t="str">
            <v>Измайлова Полина</v>
          </cell>
        </row>
        <row r="28">
          <cell r="D28" t="str">
            <v>Иматович Давид</v>
          </cell>
        </row>
        <row r="29">
          <cell r="D29" t="str">
            <v>Казанцева Екатерина</v>
          </cell>
        </row>
        <row r="30">
          <cell r="D30" t="str">
            <v>Канат Седа Нур</v>
          </cell>
        </row>
        <row r="31">
          <cell r="D31" t="str">
            <v>Кашапов Анвар</v>
          </cell>
        </row>
        <row r="32">
          <cell r="D32" t="str">
            <v>Князюк Ульяна</v>
          </cell>
        </row>
        <row r="33">
          <cell r="D33" t="str">
            <v>Колупаева Александра</v>
          </cell>
        </row>
        <row r="34">
          <cell r="D34" t="str">
            <v>Колчин Артём</v>
          </cell>
        </row>
        <row r="35">
          <cell r="D35" t="str">
            <v>Коростина Мария</v>
          </cell>
        </row>
        <row r="36">
          <cell r="D36" t="str">
            <v>Кубрин  Глеб</v>
          </cell>
        </row>
        <row r="37">
          <cell r="D37" t="str">
            <v>Кузовкина Надежда</v>
          </cell>
        </row>
        <row r="38">
          <cell r="D38" t="str">
            <v>Куликова Мария</v>
          </cell>
        </row>
        <row r="39">
          <cell r="D39" t="str">
            <v>Лазорин Данил</v>
          </cell>
        </row>
        <row r="40">
          <cell r="D40" t="str">
            <v>Макаров Гарри</v>
          </cell>
        </row>
        <row r="41">
          <cell r="D41" t="str">
            <v>Малышева Полина</v>
          </cell>
        </row>
        <row r="42">
          <cell r="D42" t="str">
            <v>Мамедова Камила </v>
          </cell>
        </row>
        <row r="43">
          <cell r="D43" t="str">
            <v>Мамшова Анастасия</v>
          </cell>
        </row>
        <row r="44">
          <cell r="D44" t="str">
            <v>Марочкин Владимир</v>
          </cell>
        </row>
        <row r="45">
          <cell r="D45" t="str">
            <v>Михайлова Екатерина</v>
          </cell>
        </row>
        <row r="46">
          <cell r="D46" t="str">
            <v>Мухамедов Олег</v>
          </cell>
        </row>
        <row r="47">
          <cell r="D47" t="str">
            <v>Николаева Софья</v>
          </cell>
        </row>
        <row r="48">
          <cell r="D48" t="str">
            <v>Ниязова Валерия</v>
          </cell>
        </row>
        <row r="49">
          <cell r="D49" t="str">
            <v>Новиков Даниил</v>
          </cell>
        </row>
        <row r="50">
          <cell r="D50" t="str">
            <v>Ногайдели Вадим</v>
          </cell>
        </row>
        <row r="51">
          <cell r="D51" t="str">
            <v>Носов Даниил</v>
          </cell>
        </row>
        <row r="52">
          <cell r="D52" t="str">
            <v>Останина Елена</v>
          </cell>
        </row>
        <row r="53">
          <cell r="D53" t="str">
            <v>Панина Александра</v>
          </cell>
        </row>
        <row r="54">
          <cell r="D54" t="str">
            <v>Панкратова Дарья</v>
          </cell>
        </row>
        <row r="55">
          <cell r="D55" t="str">
            <v>Панова Юлия</v>
          </cell>
        </row>
        <row r="56">
          <cell r="D56" t="str">
            <v>Патрушева Наталья </v>
          </cell>
        </row>
        <row r="57">
          <cell r="D57" t="str">
            <v>Петрова Екатерина</v>
          </cell>
        </row>
        <row r="58">
          <cell r="D58" t="str">
            <v>Петрусенко Полина</v>
          </cell>
        </row>
        <row r="59">
          <cell r="D59" t="str">
            <v>Покидько Виктория</v>
          </cell>
        </row>
        <row r="60">
          <cell r="D60" t="str">
            <v>Попова Анастасия</v>
          </cell>
        </row>
        <row r="61">
          <cell r="D61" t="str">
            <v>Прохоров Иван</v>
          </cell>
        </row>
        <row r="62">
          <cell r="D62" t="str">
            <v>Романов Петр</v>
          </cell>
        </row>
        <row r="63">
          <cell r="D63" t="str">
            <v>Сачкова Маргарита</v>
          </cell>
        </row>
        <row r="64">
          <cell r="D64" t="str">
            <v>Селищева Александра</v>
          </cell>
        </row>
        <row r="65">
          <cell r="D65" t="str">
            <v>СмирноваВ Вероника</v>
          </cell>
        </row>
        <row r="66">
          <cell r="D66" t="str">
            <v>СмирноваД Диана</v>
          </cell>
        </row>
        <row r="67">
          <cell r="D67" t="str">
            <v>Спивак Николай</v>
          </cell>
        </row>
        <row r="68">
          <cell r="D68" t="str">
            <v>Стрекаловских Вадим</v>
          </cell>
        </row>
        <row r="69">
          <cell r="D69" t="str">
            <v>Тельцова Екатерина</v>
          </cell>
        </row>
        <row r="70">
          <cell r="D70" t="str">
            <v>Теплых Полина</v>
          </cell>
        </row>
        <row r="71">
          <cell r="D71" t="str">
            <v>Хандохин Михаил</v>
          </cell>
        </row>
        <row r="72">
          <cell r="D72" t="str">
            <v>Хомякова Юлия</v>
          </cell>
        </row>
        <row r="73">
          <cell r="D73" t="str">
            <v>Шереш Егор</v>
          </cell>
        </row>
        <row r="74">
          <cell r="D74" t="str">
            <v>Юнусов Исмаил</v>
          </cell>
        </row>
        <row r="75">
          <cell r="D75" t="str">
            <v>Ян  Даниэла</v>
          </cell>
        </row>
        <row r="76">
          <cell r="D76" t="str">
            <v>Яснева Анна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Абашева Дарья</v>
          </cell>
          <cell r="G4" t="str">
            <v>Анат и физиол человека</v>
          </cell>
        </row>
        <row r="5">
          <cell r="D5" t="str">
            <v>Аверина Дарья</v>
          </cell>
          <cell r="G5" t="str">
            <v>Биоинформатика</v>
          </cell>
        </row>
        <row r="6">
          <cell r="D6" t="str">
            <v>Агунович Екатерина</v>
          </cell>
          <cell r="G6" t="str">
            <v>Биохимия</v>
          </cell>
        </row>
        <row r="7">
          <cell r="D7" t="str">
            <v>Адигезалова Сабина</v>
          </cell>
          <cell r="G7" t="str">
            <v>Ботаника</v>
          </cell>
        </row>
        <row r="8">
          <cell r="D8" t="str">
            <v>Амельченко Екатерина</v>
          </cell>
          <cell r="G8" t="str">
            <v>Зоология</v>
          </cell>
        </row>
        <row r="9">
          <cell r="D9" t="str">
            <v>Асташкина Ульяна</v>
          </cell>
          <cell r="G9" t="str">
            <v>Клеточная биология</v>
          </cell>
        </row>
        <row r="10">
          <cell r="D10" t="str">
            <v>Бабурова Елена</v>
          </cell>
          <cell r="G10" t="str">
            <v>Молекулярная биология</v>
          </cell>
        </row>
        <row r="11">
          <cell r="D11" t="str">
            <v>Байбородов Константин</v>
          </cell>
          <cell r="G11" t="str">
            <v>Физиология клетки</v>
          </cell>
        </row>
        <row r="12">
          <cell r="D12" t="str">
            <v>Баранова Дарья</v>
          </cell>
          <cell r="G12" t="str">
            <v>Физиология растений</v>
          </cell>
        </row>
        <row r="13">
          <cell r="D13" t="str">
            <v>Барашкова Кристина</v>
          </cell>
          <cell r="G13" t="str">
            <v>Эволюция</v>
          </cell>
        </row>
        <row r="14">
          <cell r="D14" t="str">
            <v>Барышева Дарья</v>
          </cell>
        </row>
        <row r="15">
          <cell r="D15" t="str">
            <v>Басова Екатерина</v>
          </cell>
        </row>
        <row r="16">
          <cell r="D16" t="str">
            <v>Бахарева Алина</v>
          </cell>
        </row>
        <row r="17">
          <cell r="D17" t="str">
            <v>Белов Андрей</v>
          </cell>
        </row>
        <row r="18">
          <cell r="D18" t="str">
            <v>Бельцова Анна</v>
          </cell>
        </row>
        <row r="19">
          <cell r="D19" t="str">
            <v>Богомаз Олеся</v>
          </cell>
        </row>
        <row r="20">
          <cell r="D20" t="str">
            <v>Винников Ренат</v>
          </cell>
        </row>
        <row r="21">
          <cell r="D21" t="str">
            <v>Водопьянова Екатерина</v>
          </cell>
        </row>
        <row r="22">
          <cell r="D22" t="str">
            <v>Ворончихина Марина</v>
          </cell>
        </row>
        <row r="23">
          <cell r="D23" t="str">
            <v>Гаврилова Юлия</v>
          </cell>
        </row>
        <row r="24">
          <cell r="D24" t="str">
            <v>Галанина Анастасия</v>
          </cell>
        </row>
        <row r="25">
          <cell r="D25" t="str">
            <v>Голубева Анастасия</v>
          </cell>
        </row>
        <row r="26">
          <cell r="D26" t="str">
            <v>Гончарова Александра</v>
          </cell>
        </row>
        <row r="27">
          <cell r="D27" t="str">
            <v>Гурова Таисия</v>
          </cell>
        </row>
        <row r="28">
          <cell r="D28" t="str">
            <v>Дёмина Кристина</v>
          </cell>
        </row>
        <row r="29">
          <cell r="D29" t="str">
            <v>Денискин  Дмитрий</v>
          </cell>
        </row>
        <row r="30">
          <cell r="D30" t="str">
            <v>Дмитриев  Алексей</v>
          </cell>
        </row>
        <row r="31">
          <cell r="D31" t="str">
            <v>Дождикова Анна</v>
          </cell>
        </row>
        <row r="32">
          <cell r="D32" t="str">
            <v>Дружинина Арина</v>
          </cell>
        </row>
        <row r="33">
          <cell r="D33" t="str">
            <v>Егорова Алёна</v>
          </cell>
        </row>
        <row r="34">
          <cell r="D34" t="str">
            <v>Емельянова Мария</v>
          </cell>
        </row>
        <row r="35">
          <cell r="D35" t="str">
            <v>Енгибарян Нарек</v>
          </cell>
        </row>
        <row r="36">
          <cell r="D36" t="str">
            <v>Ермаков Иван</v>
          </cell>
        </row>
        <row r="37">
          <cell r="D37" t="str">
            <v>Ершов  Борис</v>
          </cell>
        </row>
        <row r="38">
          <cell r="D38" t="str">
            <v>Зиннурова  Маргарита </v>
          </cell>
        </row>
        <row r="39">
          <cell r="D39" t="str">
            <v>ИвановаА Анастасия</v>
          </cell>
        </row>
        <row r="40">
          <cell r="D40" t="str">
            <v>ИвановаЕ Елизавета</v>
          </cell>
        </row>
        <row r="41">
          <cell r="D41" t="str">
            <v>Исакова Виолетта</v>
          </cell>
        </row>
        <row r="42">
          <cell r="D42" t="str">
            <v>Каргапольцева Анастасия</v>
          </cell>
        </row>
        <row r="43">
          <cell r="D43" t="str">
            <v>Кашпорова Галина</v>
          </cell>
        </row>
        <row r="44">
          <cell r="D44" t="str">
            <v>Ковалев Максим</v>
          </cell>
        </row>
        <row r="45">
          <cell r="D45" t="str">
            <v>Ковалева Диана</v>
          </cell>
        </row>
        <row r="46">
          <cell r="D46" t="str">
            <v>Коваленко Ангелина</v>
          </cell>
        </row>
        <row r="47">
          <cell r="D47" t="str">
            <v>Козлечкова Наталья</v>
          </cell>
        </row>
        <row r="48">
          <cell r="D48" t="str">
            <v>Корлякова Мария</v>
          </cell>
        </row>
        <row r="49">
          <cell r="D49" t="str">
            <v>Корчагин Андрей</v>
          </cell>
        </row>
        <row r="50">
          <cell r="D50" t="str">
            <v>Кравчук Екатерина</v>
          </cell>
        </row>
        <row r="51">
          <cell r="D51" t="str">
            <v>Крохалева Валентина</v>
          </cell>
        </row>
        <row r="52">
          <cell r="D52" t="str">
            <v>Кузьменко Олег</v>
          </cell>
        </row>
        <row r="53">
          <cell r="D53" t="str">
            <v>Кукула Маргарита</v>
          </cell>
        </row>
        <row r="54">
          <cell r="D54" t="str">
            <v>Леванова Екатерина</v>
          </cell>
        </row>
        <row r="55">
          <cell r="D55" t="str">
            <v>Лобанова Мария</v>
          </cell>
        </row>
        <row r="56">
          <cell r="D56" t="str">
            <v>Логинов Даниэль</v>
          </cell>
        </row>
        <row r="57">
          <cell r="D57" t="str">
            <v>Лукина Валерия</v>
          </cell>
        </row>
        <row r="58">
          <cell r="D58" t="str">
            <v>Мальцева Ксения</v>
          </cell>
        </row>
        <row r="59">
          <cell r="D59" t="str">
            <v>Мамаева Анастасия</v>
          </cell>
        </row>
        <row r="60">
          <cell r="D60" t="str">
            <v>Марцинова Диана</v>
          </cell>
        </row>
        <row r="61">
          <cell r="D61" t="str">
            <v>Мацукевич Елизавета</v>
          </cell>
        </row>
        <row r="62">
          <cell r="D62" t="str">
            <v>Медведева Мария</v>
          </cell>
        </row>
        <row r="63">
          <cell r="D63" t="str">
            <v>Межлумян Ева</v>
          </cell>
        </row>
        <row r="64">
          <cell r="D64" t="str">
            <v>Месропян Виктория</v>
          </cell>
        </row>
        <row r="65">
          <cell r="D65" t="str">
            <v>Мидакова Кристина</v>
          </cell>
        </row>
        <row r="66">
          <cell r="D66" t="str">
            <v>Мирбобоев Шоядбек</v>
          </cell>
        </row>
        <row r="67">
          <cell r="D67" t="str">
            <v>Мосина Полина</v>
          </cell>
        </row>
        <row r="68">
          <cell r="D68" t="str">
            <v>Мурзин Владислав</v>
          </cell>
        </row>
        <row r="69">
          <cell r="D69" t="str">
            <v>Николаев Николай</v>
          </cell>
        </row>
        <row r="70">
          <cell r="D70" t="str">
            <v>Одинокова Валерия</v>
          </cell>
        </row>
        <row r="71">
          <cell r="D71" t="str">
            <v>Осин Дмитрий</v>
          </cell>
        </row>
        <row r="72">
          <cell r="D72" t="str">
            <v>Поликарпова Анна</v>
          </cell>
        </row>
        <row r="73">
          <cell r="D73" t="str">
            <v>Полухов Андрей</v>
          </cell>
        </row>
        <row r="74">
          <cell r="D74" t="str">
            <v>Пышкова  Софья</v>
          </cell>
        </row>
        <row r="75">
          <cell r="D75" t="str">
            <v>Рудина Анастасия</v>
          </cell>
        </row>
        <row r="76">
          <cell r="D76" t="str">
            <v>Рыбакова Надежда</v>
          </cell>
        </row>
        <row r="77">
          <cell r="D77" t="str">
            <v>Рыжов Алексей</v>
          </cell>
        </row>
        <row r="78">
          <cell r="D78" t="str">
            <v>Рычкова Анастасия</v>
          </cell>
        </row>
        <row r="79">
          <cell r="D79" t="str">
            <v>Рябова Анастасия</v>
          </cell>
        </row>
        <row r="80">
          <cell r="D80" t="str">
            <v>Салехова Элина</v>
          </cell>
        </row>
        <row r="81">
          <cell r="D81" t="str">
            <v>Смирнова  Дина</v>
          </cell>
        </row>
        <row r="82">
          <cell r="D82" t="str">
            <v>Суздаленко Анна</v>
          </cell>
        </row>
        <row r="83">
          <cell r="D83" t="str">
            <v>Сурков Макар</v>
          </cell>
        </row>
        <row r="84">
          <cell r="D84" t="str">
            <v>Татаркина Полина</v>
          </cell>
        </row>
        <row r="85">
          <cell r="D85" t="str">
            <v>Торгашинов Александр</v>
          </cell>
        </row>
        <row r="86">
          <cell r="D86" t="str">
            <v>Трофимова  Юлия</v>
          </cell>
        </row>
        <row r="87">
          <cell r="D87" t="str">
            <v>Турупкулова Язгуль</v>
          </cell>
        </row>
        <row r="88">
          <cell r="D88" t="str">
            <v>Тяпченко Татьяна</v>
          </cell>
        </row>
        <row r="89">
          <cell r="D89" t="str">
            <v>Ушакова Анна</v>
          </cell>
        </row>
        <row r="90">
          <cell r="D90" t="str">
            <v>Фазылов Артем</v>
          </cell>
        </row>
        <row r="91">
          <cell r="D91" t="str">
            <v>Халявин Максим</v>
          </cell>
        </row>
        <row r="92">
          <cell r="D92" t="str">
            <v>Харламова  Ксения </v>
          </cell>
        </row>
        <row r="93">
          <cell r="D93" t="str">
            <v>Ховрина Екатерина</v>
          </cell>
        </row>
        <row r="94">
          <cell r="D94" t="str">
            <v>Шальнова Мария</v>
          </cell>
        </row>
        <row r="95">
          <cell r="D95" t="str">
            <v>Шаманова Анна</v>
          </cell>
        </row>
        <row r="96">
          <cell r="D96" t="str">
            <v>Шевейко Анна</v>
          </cell>
        </row>
        <row r="97">
          <cell r="D97" t="str">
            <v>Шелудяков Никита</v>
          </cell>
        </row>
        <row r="98">
          <cell r="D98" t="str">
            <v>Ягодкина Елизавета</v>
          </cell>
        </row>
        <row r="99">
          <cell r="D99" t="str">
            <v>Янковский Давид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5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18.8515625" style="2" customWidth="1"/>
    <col min="4" max="4" width="17.7109375" style="2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16" t="s">
        <v>355</v>
      </c>
      <c r="C3" s="16"/>
      <c r="D3" s="16"/>
      <c r="E3" s="16"/>
      <c r="F3" s="16"/>
      <c r="G3" s="16"/>
      <c r="H3" s="16"/>
      <c r="I3" s="16"/>
      <c r="J3" s="16"/>
    </row>
    <row r="5" spans="2:10" s="6" customFormat="1" ht="1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7</v>
      </c>
      <c r="J5" s="3" t="s">
        <v>8</v>
      </c>
    </row>
    <row r="6" spans="2:10" ht="15">
      <c r="B6" s="7">
        <v>1</v>
      </c>
      <c r="C6" s="8" t="s">
        <v>363</v>
      </c>
      <c r="D6" s="8"/>
      <c r="E6" s="8" t="s">
        <v>363</v>
      </c>
      <c r="F6" s="7">
        <v>47</v>
      </c>
      <c r="G6" s="7">
        <v>64</v>
      </c>
      <c r="H6" s="9">
        <f aca="true" t="shared" si="0" ref="H6:H54">SUM(F6:G6)</f>
        <v>111</v>
      </c>
      <c r="I6" s="10">
        <f aca="true" t="shared" si="1" ref="I6:I54">(F6/$F$55+G6/$G$55)*50</f>
        <v>185.4991402717936</v>
      </c>
      <c r="J6" s="11" t="s">
        <v>10</v>
      </c>
    </row>
    <row r="7" spans="2:10" ht="15">
      <c r="B7" s="7">
        <v>2</v>
      </c>
      <c r="C7" s="8" t="s">
        <v>11</v>
      </c>
      <c r="D7" s="8" t="s">
        <v>12</v>
      </c>
      <c r="E7" s="8"/>
      <c r="F7" s="7">
        <v>40</v>
      </c>
      <c r="G7" s="7">
        <v>68</v>
      </c>
      <c r="H7" s="9">
        <f t="shared" si="0"/>
        <v>108</v>
      </c>
      <c r="I7" s="10">
        <f t="shared" si="1"/>
        <v>178.82811410817308</v>
      </c>
      <c r="J7" s="11" t="s">
        <v>10</v>
      </c>
    </row>
    <row r="8" spans="2:10" ht="15">
      <c r="B8" s="7">
        <v>3</v>
      </c>
      <c r="C8" s="8" t="s">
        <v>13</v>
      </c>
      <c r="D8" s="8" t="s">
        <v>14</v>
      </c>
      <c r="E8" s="8"/>
      <c r="F8" s="7">
        <v>44</v>
      </c>
      <c r="G8" s="7">
        <v>58</v>
      </c>
      <c r="H8" s="9">
        <f t="shared" si="0"/>
        <v>102</v>
      </c>
      <c r="I8" s="10">
        <f t="shared" si="1"/>
        <v>170.69322640394614</v>
      </c>
      <c r="J8" s="11" t="s">
        <v>10</v>
      </c>
    </row>
    <row r="9" spans="2:10" ht="15">
      <c r="B9" s="7">
        <v>4</v>
      </c>
      <c r="C9" s="8" t="s">
        <v>15</v>
      </c>
      <c r="D9" s="8" t="s">
        <v>16</v>
      </c>
      <c r="E9" s="8"/>
      <c r="F9" s="7">
        <v>40</v>
      </c>
      <c r="G9" s="7">
        <v>58</v>
      </c>
      <c r="H9" s="9">
        <f t="shared" si="0"/>
        <v>98</v>
      </c>
      <c r="I9" s="10">
        <f t="shared" si="1"/>
        <v>163.34138844445624</v>
      </c>
      <c r="J9" s="11" t="s">
        <v>10</v>
      </c>
    </row>
    <row r="10" spans="2:10" ht="15">
      <c r="B10" s="7">
        <v>5</v>
      </c>
      <c r="C10" s="8" t="s">
        <v>17</v>
      </c>
      <c r="D10" s="8" t="s">
        <v>18</v>
      </c>
      <c r="E10" s="8"/>
      <c r="F10" s="7">
        <v>42</v>
      </c>
      <c r="G10" s="7">
        <v>54</v>
      </c>
      <c r="H10" s="9">
        <f t="shared" si="0"/>
        <v>96</v>
      </c>
      <c r="I10" s="10">
        <f t="shared" si="1"/>
        <v>160.82261715871448</v>
      </c>
      <c r="J10" s="7" t="s">
        <v>10</v>
      </c>
    </row>
    <row r="11" spans="2:10" ht="15">
      <c r="B11" s="7">
        <v>6</v>
      </c>
      <c r="C11" s="8" t="s">
        <v>19</v>
      </c>
      <c r="D11" s="8" t="s">
        <v>20</v>
      </c>
      <c r="E11" s="8"/>
      <c r="F11" s="7">
        <v>42</v>
      </c>
      <c r="G11" s="7">
        <v>48</v>
      </c>
      <c r="H11" s="9">
        <f t="shared" si="0"/>
        <v>90</v>
      </c>
      <c r="I11" s="10">
        <f t="shared" si="1"/>
        <v>151.53058176048438</v>
      </c>
      <c r="J11" s="11" t="s">
        <v>10</v>
      </c>
    </row>
    <row r="12" spans="2:10" ht="15">
      <c r="B12" s="7">
        <v>7</v>
      </c>
      <c r="C12" s="8" t="s">
        <v>21</v>
      </c>
      <c r="D12" s="8" t="s">
        <v>22</v>
      </c>
      <c r="E12" s="8"/>
      <c r="F12" s="7">
        <v>41</v>
      </c>
      <c r="G12" s="7">
        <v>48</v>
      </c>
      <c r="H12" s="9">
        <f t="shared" si="0"/>
        <v>89</v>
      </c>
      <c r="I12" s="10">
        <f t="shared" si="1"/>
        <v>149.6926222706119</v>
      </c>
      <c r="J12" s="7" t="s">
        <v>10</v>
      </c>
    </row>
    <row r="13" spans="2:10" ht="15">
      <c r="B13" s="7">
        <v>8</v>
      </c>
      <c r="C13" s="8" t="s">
        <v>23</v>
      </c>
      <c r="D13" s="8" t="s">
        <v>24</v>
      </c>
      <c r="E13" s="8"/>
      <c r="F13" s="7">
        <v>41</v>
      </c>
      <c r="G13" s="7">
        <v>46</v>
      </c>
      <c r="H13" s="9">
        <f t="shared" si="0"/>
        <v>87</v>
      </c>
      <c r="I13" s="10">
        <f t="shared" si="1"/>
        <v>146.59527713786855</v>
      </c>
      <c r="J13" s="11" t="s">
        <v>10</v>
      </c>
    </row>
    <row r="14" spans="2:10" ht="15">
      <c r="B14" s="7">
        <v>9</v>
      </c>
      <c r="C14" s="8" t="s">
        <v>359</v>
      </c>
      <c r="D14" s="8"/>
      <c r="E14" s="8" t="s">
        <v>359</v>
      </c>
      <c r="F14" s="7">
        <v>36</v>
      </c>
      <c r="G14" s="7">
        <v>48</v>
      </c>
      <c r="H14" s="9">
        <f t="shared" si="0"/>
        <v>84</v>
      </c>
      <c r="I14" s="10">
        <f t="shared" si="1"/>
        <v>140.50282482124956</v>
      </c>
      <c r="J14" s="7" t="s">
        <v>10</v>
      </c>
    </row>
    <row r="15" spans="2:10" ht="15">
      <c r="B15" s="7">
        <v>10</v>
      </c>
      <c r="C15" s="8" t="s">
        <v>26</v>
      </c>
      <c r="D15" s="8" t="s">
        <v>27</v>
      </c>
      <c r="E15" s="8"/>
      <c r="F15" s="7">
        <v>30</v>
      </c>
      <c r="G15" s="7">
        <v>48</v>
      </c>
      <c r="H15" s="9">
        <f t="shared" si="0"/>
        <v>78</v>
      </c>
      <c r="I15" s="10">
        <f t="shared" si="1"/>
        <v>129.47506788201477</v>
      </c>
      <c r="J15" s="11" t="s">
        <v>28</v>
      </c>
    </row>
    <row r="16" spans="2:10" ht="15">
      <c r="B16" s="7">
        <v>11</v>
      </c>
      <c r="C16" s="8" t="s">
        <v>29</v>
      </c>
      <c r="D16" s="8" t="s">
        <v>30</v>
      </c>
      <c r="E16" s="8"/>
      <c r="F16" s="7">
        <v>32</v>
      </c>
      <c r="G16" s="7">
        <v>44</v>
      </c>
      <c r="H16" s="9">
        <f t="shared" si="0"/>
        <v>76</v>
      </c>
      <c r="I16" s="10">
        <f t="shared" si="1"/>
        <v>126.95629659627296</v>
      </c>
      <c r="J16" s="11" t="s">
        <v>10</v>
      </c>
    </row>
    <row r="17" spans="2:10" ht="15">
      <c r="B17" s="7">
        <v>12</v>
      </c>
      <c r="C17" s="8" t="s">
        <v>365</v>
      </c>
      <c r="D17" s="8"/>
      <c r="E17" s="8" t="s">
        <v>365</v>
      </c>
      <c r="F17" s="7">
        <v>32</v>
      </c>
      <c r="G17" s="7">
        <v>44</v>
      </c>
      <c r="H17" s="9">
        <f t="shared" si="0"/>
        <v>76</v>
      </c>
      <c r="I17" s="10">
        <f t="shared" si="1"/>
        <v>126.95629659627296</v>
      </c>
      <c r="J17" s="11" t="s">
        <v>10</v>
      </c>
    </row>
    <row r="18" spans="2:10" ht="15">
      <c r="B18" s="7">
        <v>13</v>
      </c>
      <c r="C18" s="8" t="s">
        <v>32</v>
      </c>
      <c r="D18" s="8" t="s">
        <v>33</v>
      </c>
      <c r="E18" s="8"/>
      <c r="F18" s="7">
        <v>35</v>
      </c>
      <c r="G18" s="7">
        <v>38</v>
      </c>
      <c r="H18" s="9">
        <f t="shared" si="0"/>
        <v>73</v>
      </c>
      <c r="I18" s="10">
        <f t="shared" si="1"/>
        <v>123.17813966766029</v>
      </c>
      <c r="J18" s="11" t="s">
        <v>10</v>
      </c>
    </row>
    <row r="19" spans="2:10" ht="15">
      <c r="B19" s="7">
        <v>14</v>
      </c>
      <c r="C19" s="8" t="s">
        <v>34</v>
      </c>
      <c r="D19" s="8" t="s">
        <v>9</v>
      </c>
      <c r="E19" s="8"/>
      <c r="F19" s="7">
        <v>28</v>
      </c>
      <c r="G19" s="7">
        <v>46</v>
      </c>
      <c r="H19" s="9">
        <f t="shared" si="0"/>
        <v>74</v>
      </c>
      <c r="I19" s="10">
        <f t="shared" si="1"/>
        <v>122.70180376952644</v>
      </c>
      <c r="J19" s="11" t="s">
        <v>10</v>
      </c>
    </row>
    <row r="20" spans="2:10" ht="15">
      <c r="B20" s="7">
        <v>15</v>
      </c>
      <c r="C20" s="8" t="s">
        <v>401</v>
      </c>
      <c r="D20" s="8" t="s">
        <v>201</v>
      </c>
      <c r="E20" s="8"/>
      <c r="F20" s="7">
        <v>31</v>
      </c>
      <c r="G20" s="7">
        <v>42</v>
      </c>
      <c r="H20" s="9">
        <f>SUM(F20:G20)</f>
        <v>73</v>
      </c>
      <c r="I20" s="10">
        <f>(F20/$F$55+G20/$G$55)*50</f>
        <v>122.02099197365715</v>
      </c>
      <c r="J20" s="11" t="s">
        <v>10</v>
      </c>
    </row>
    <row r="21" spans="2:10" ht="15">
      <c r="B21" s="7">
        <v>16</v>
      </c>
      <c r="C21" s="8" t="s">
        <v>35</v>
      </c>
      <c r="D21" s="8" t="s">
        <v>36</v>
      </c>
      <c r="E21" s="8"/>
      <c r="F21" s="7">
        <v>29</v>
      </c>
      <c r="G21" s="7">
        <v>42</v>
      </c>
      <c r="H21" s="9">
        <f t="shared" si="0"/>
        <v>71</v>
      </c>
      <c r="I21" s="10">
        <f t="shared" si="1"/>
        <v>118.3450729939122</v>
      </c>
      <c r="J21" s="11" t="s">
        <v>28</v>
      </c>
    </row>
    <row r="22" spans="2:10" ht="15">
      <c r="B22" s="7">
        <v>17</v>
      </c>
      <c r="C22" s="8" t="s">
        <v>37</v>
      </c>
      <c r="D22" s="8" t="s">
        <v>38</v>
      </c>
      <c r="E22" s="8"/>
      <c r="F22" s="7">
        <v>43</v>
      </c>
      <c r="G22" s="7">
        <v>24</v>
      </c>
      <c r="H22" s="9">
        <f t="shared" si="0"/>
        <v>67</v>
      </c>
      <c r="I22" s="10">
        <f t="shared" si="1"/>
        <v>116.20039965743646</v>
      </c>
      <c r="J22" s="11" t="s">
        <v>10</v>
      </c>
    </row>
    <row r="23" spans="2:10" ht="15">
      <c r="B23" s="7">
        <v>18</v>
      </c>
      <c r="C23" s="8" t="s">
        <v>39</v>
      </c>
      <c r="D23" s="8" t="s">
        <v>40</v>
      </c>
      <c r="E23" s="8"/>
      <c r="F23" s="7">
        <v>34</v>
      </c>
      <c r="G23" s="7">
        <v>32</v>
      </c>
      <c r="H23" s="9">
        <f t="shared" si="0"/>
        <v>66</v>
      </c>
      <c r="I23" s="10">
        <f t="shared" si="1"/>
        <v>112.04814477955773</v>
      </c>
      <c r="J23" s="7" t="s">
        <v>10</v>
      </c>
    </row>
    <row r="24" spans="2:10" ht="15">
      <c r="B24" s="7">
        <v>19</v>
      </c>
      <c r="C24" s="8" t="s">
        <v>41</v>
      </c>
      <c r="D24" s="8" t="s">
        <v>38</v>
      </c>
      <c r="E24" s="8"/>
      <c r="F24" s="7">
        <v>42</v>
      </c>
      <c r="G24" s="7">
        <v>22</v>
      </c>
      <c r="H24" s="9">
        <f t="shared" si="0"/>
        <v>64</v>
      </c>
      <c r="I24" s="10">
        <f t="shared" si="1"/>
        <v>111.26509503482065</v>
      </c>
      <c r="J24" s="11" t="s">
        <v>10</v>
      </c>
    </row>
    <row r="25" spans="2:10" ht="15">
      <c r="B25" s="7">
        <v>20</v>
      </c>
      <c r="C25" s="8" t="s">
        <v>364</v>
      </c>
      <c r="D25" s="8"/>
      <c r="E25" s="8" t="s">
        <v>364</v>
      </c>
      <c r="F25" s="7">
        <v>31</v>
      </c>
      <c r="G25" s="7">
        <v>34</v>
      </c>
      <c r="H25" s="9">
        <f t="shared" si="0"/>
        <v>65</v>
      </c>
      <c r="I25" s="10">
        <f t="shared" si="1"/>
        <v>109.63161144268368</v>
      </c>
      <c r="J25" s="11" t="s">
        <v>10</v>
      </c>
    </row>
    <row r="26" spans="2:10" ht="15">
      <c r="B26" s="7">
        <v>21</v>
      </c>
      <c r="C26" s="8" t="s">
        <v>43</v>
      </c>
      <c r="D26" s="8" t="s">
        <v>44</v>
      </c>
      <c r="E26" s="8"/>
      <c r="F26" s="7">
        <v>27</v>
      </c>
      <c r="G26" s="7">
        <v>38</v>
      </c>
      <c r="H26" s="9">
        <f t="shared" si="0"/>
        <v>65</v>
      </c>
      <c r="I26" s="10">
        <f t="shared" si="1"/>
        <v>108.47446374868053</v>
      </c>
      <c r="J26" s="11" t="s">
        <v>10</v>
      </c>
    </row>
    <row r="27" spans="2:10" ht="15">
      <c r="B27" s="7">
        <v>22</v>
      </c>
      <c r="C27" s="8" t="s">
        <v>45</v>
      </c>
      <c r="D27" s="8" t="s">
        <v>46</v>
      </c>
      <c r="E27" s="8"/>
      <c r="F27" s="7">
        <v>23</v>
      </c>
      <c r="G27" s="7">
        <v>42</v>
      </c>
      <c r="H27" s="9">
        <f t="shared" si="0"/>
        <v>65</v>
      </c>
      <c r="I27" s="10">
        <f t="shared" si="1"/>
        <v>107.31731605467738</v>
      </c>
      <c r="J27" s="11" t="s">
        <v>10</v>
      </c>
    </row>
    <row r="28" spans="2:10" ht="15">
      <c r="B28" s="7">
        <v>23</v>
      </c>
      <c r="C28" s="8" t="s">
        <v>47</v>
      </c>
      <c r="D28" s="8" t="s">
        <v>48</v>
      </c>
      <c r="E28" s="8"/>
      <c r="F28" s="7">
        <v>25</v>
      </c>
      <c r="G28" s="7">
        <v>36</v>
      </c>
      <c r="H28" s="9">
        <f t="shared" si="0"/>
        <v>61</v>
      </c>
      <c r="I28" s="10">
        <f t="shared" si="1"/>
        <v>101.70119963619224</v>
      </c>
      <c r="J28" s="11" t="s">
        <v>28</v>
      </c>
    </row>
    <row r="29" spans="2:10" ht="15">
      <c r="B29" s="7">
        <v>24</v>
      </c>
      <c r="C29" s="8" t="s">
        <v>49</v>
      </c>
      <c r="D29" s="8" t="s">
        <v>50</v>
      </c>
      <c r="E29" s="8"/>
      <c r="F29" s="7">
        <v>22</v>
      </c>
      <c r="G29" s="7">
        <v>38</v>
      </c>
      <c r="H29" s="9">
        <f t="shared" si="0"/>
        <v>60</v>
      </c>
      <c r="I29" s="10">
        <f t="shared" si="1"/>
        <v>99.2846662993182</v>
      </c>
      <c r="J29" s="11" t="s">
        <v>10</v>
      </c>
    </row>
    <row r="30" spans="2:10" ht="15">
      <c r="B30" s="7">
        <v>25</v>
      </c>
      <c r="C30" s="8" t="s">
        <v>51</v>
      </c>
      <c r="D30" s="8" t="s">
        <v>52</v>
      </c>
      <c r="E30" s="8"/>
      <c r="F30" s="7">
        <v>22</v>
      </c>
      <c r="G30" s="7">
        <v>34</v>
      </c>
      <c r="H30" s="9">
        <f t="shared" si="0"/>
        <v>56</v>
      </c>
      <c r="I30" s="10">
        <f t="shared" si="1"/>
        <v>93.08997603383146</v>
      </c>
      <c r="J30" s="11" t="s">
        <v>28</v>
      </c>
    </row>
    <row r="31" spans="2:10" ht="15">
      <c r="B31" s="7">
        <v>26</v>
      </c>
      <c r="C31" s="8" t="s">
        <v>361</v>
      </c>
      <c r="D31" s="8"/>
      <c r="E31" s="8" t="s">
        <v>361</v>
      </c>
      <c r="F31" s="7">
        <v>27</v>
      </c>
      <c r="G31" s="7">
        <v>28</v>
      </c>
      <c r="H31" s="9">
        <f t="shared" si="0"/>
        <v>55</v>
      </c>
      <c r="I31" s="10">
        <f t="shared" si="1"/>
        <v>92.98773808496372</v>
      </c>
      <c r="J31" s="7" t="s">
        <v>10</v>
      </c>
    </row>
    <row r="32" spans="2:10" ht="15">
      <c r="B32" s="7">
        <v>27</v>
      </c>
      <c r="C32" s="8" t="s">
        <v>54</v>
      </c>
      <c r="D32" s="8" t="s">
        <v>22</v>
      </c>
      <c r="E32" s="8"/>
      <c r="F32" s="7">
        <v>20</v>
      </c>
      <c r="G32" s="7">
        <v>36</v>
      </c>
      <c r="H32" s="9">
        <f t="shared" si="0"/>
        <v>56</v>
      </c>
      <c r="I32" s="10">
        <f t="shared" si="1"/>
        <v>92.5114021868299</v>
      </c>
      <c r="J32" s="11" t="s">
        <v>10</v>
      </c>
    </row>
    <row r="33" spans="2:10" ht="15">
      <c r="B33" s="7">
        <v>28</v>
      </c>
      <c r="C33" s="8" t="s">
        <v>55</v>
      </c>
      <c r="D33" s="8" t="s">
        <v>56</v>
      </c>
      <c r="E33" s="8"/>
      <c r="F33" s="7">
        <v>15</v>
      </c>
      <c r="G33" s="7">
        <v>36</v>
      </c>
      <c r="H33" s="9">
        <f t="shared" si="0"/>
        <v>51</v>
      </c>
      <c r="I33" s="10">
        <f t="shared" si="1"/>
        <v>83.32160473746755</v>
      </c>
      <c r="J33" s="11" t="s">
        <v>28</v>
      </c>
    </row>
    <row r="34" spans="2:10" ht="15">
      <c r="B34" s="7">
        <v>29</v>
      </c>
      <c r="C34" s="8" t="s">
        <v>57</v>
      </c>
      <c r="D34" s="8" t="s">
        <v>42</v>
      </c>
      <c r="E34" s="8"/>
      <c r="F34" s="7">
        <v>20</v>
      </c>
      <c r="G34" s="7">
        <v>30</v>
      </c>
      <c r="H34" s="9">
        <f t="shared" si="0"/>
        <v>50</v>
      </c>
      <c r="I34" s="10">
        <f t="shared" si="1"/>
        <v>83.2193667885998</v>
      </c>
      <c r="J34" s="11" t="s">
        <v>10</v>
      </c>
    </row>
    <row r="35" spans="2:10" ht="15">
      <c r="B35" s="7">
        <v>30</v>
      </c>
      <c r="C35" s="8" t="s">
        <v>58</v>
      </c>
      <c r="D35" s="8" t="s">
        <v>24</v>
      </c>
      <c r="E35" s="8"/>
      <c r="F35" s="7">
        <v>20</v>
      </c>
      <c r="G35" s="7">
        <v>30</v>
      </c>
      <c r="H35" s="9">
        <f t="shared" si="0"/>
        <v>50</v>
      </c>
      <c r="I35" s="10">
        <f t="shared" si="1"/>
        <v>83.2193667885998</v>
      </c>
      <c r="J35" s="11" t="s">
        <v>10</v>
      </c>
    </row>
    <row r="36" spans="2:10" ht="15">
      <c r="B36" s="7">
        <v>31</v>
      </c>
      <c r="C36" s="8" t="s">
        <v>58</v>
      </c>
      <c r="D36" s="8" t="s">
        <v>24</v>
      </c>
      <c r="E36" s="8"/>
      <c r="F36" s="7">
        <v>20</v>
      </c>
      <c r="G36" s="7">
        <v>30</v>
      </c>
      <c r="H36" s="9">
        <f t="shared" si="0"/>
        <v>50</v>
      </c>
      <c r="I36" s="10">
        <f t="shared" si="1"/>
        <v>83.2193667885998</v>
      </c>
      <c r="J36" s="11" t="s">
        <v>10</v>
      </c>
    </row>
    <row r="37" spans="2:10" ht="15">
      <c r="B37" s="7">
        <v>32</v>
      </c>
      <c r="C37" s="8" t="s">
        <v>59</v>
      </c>
      <c r="D37" s="8" t="s">
        <v>20</v>
      </c>
      <c r="E37" s="8"/>
      <c r="F37" s="7">
        <v>24</v>
      </c>
      <c r="G37" s="7">
        <v>24</v>
      </c>
      <c r="H37" s="9">
        <f t="shared" si="0"/>
        <v>48</v>
      </c>
      <c r="I37" s="10">
        <f t="shared" si="1"/>
        <v>81.27916934985959</v>
      </c>
      <c r="J37" s="11" t="s">
        <v>10</v>
      </c>
    </row>
    <row r="38" spans="2:10" ht="15">
      <c r="B38" s="7">
        <v>33</v>
      </c>
      <c r="C38" s="8" t="s">
        <v>60</v>
      </c>
      <c r="D38" s="8" t="s">
        <v>61</v>
      </c>
      <c r="E38" s="8"/>
      <c r="F38" s="7">
        <v>17</v>
      </c>
      <c r="G38" s="7">
        <v>32</v>
      </c>
      <c r="H38" s="9">
        <f t="shared" si="0"/>
        <v>49</v>
      </c>
      <c r="I38" s="10">
        <f t="shared" si="1"/>
        <v>80.80283345172576</v>
      </c>
      <c r="J38" s="11" t="s">
        <v>10</v>
      </c>
    </row>
    <row r="39" spans="2:10" ht="15">
      <c r="B39" s="7">
        <v>34</v>
      </c>
      <c r="C39" s="8" t="s">
        <v>62</v>
      </c>
      <c r="D39" s="8" t="s">
        <v>53</v>
      </c>
      <c r="E39" s="8"/>
      <c r="F39" s="7">
        <v>16</v>
      </c>
      <c r="G39" s="7">
        <v>32</v>
      </c>
      <c r="H39" s="9">
        <f t="shared" si="0"/>
        <v>48</v>
      </c>
      <c r="I39" s="10">
        <f t="shared" si="1"/>
        <v>78.9648739618533</v>
      </c>
      <c r="J39" s="11" t="s">
        <v>28</v>
      </c>
    </row>
    <row r="40" spans="2:10" ht="15">
      <c r="B40" s="7">
        <v>35</v>
      </c>
      <c r="C40" s="8" t="s">
        <v>360</v>
      </c>
      <c r="D40" s="8"/>
      <c r="E40" s="8" t="s">
        <v>360</v>
      </c>
      <c r="F40" s="7">
        <v>19</v>
      </c>
      <c r="G40" s="7">
        <v>26</v>
      </c>
      <c r="H40" s="9">
        <f t="shared" si="0"/>
        <v>45</v>
      </c>
      <c r="I40" s="10">
        <f t="shared" si="1"/>
        <v>75.18671703324061</v>
      </c>
      <c r="J40" s="7" t="s">
        <v>10</v>
      </c>
    </row>
    <row r="41" spans="2:10" ht="15">
      <c r="B41" s="7">
        <v>36</v>
      </c>
      <c r="C41" s="8" t="s">
        <v>64</v>
      </c>
      <c r="D41" s="8" t="s">
        <v>42</v>
      </c>
      <c r="E41" s="8"/>
      <c r="F41" s="7">
        <v>24</v>
      </c>
      <c r="G41" s="7">
        <v>20</v>
      </c>
      <c r="H41" s="9">
        <f t="shared" si="0"/>
        <v>44</v>
      </c>
      <c r="I41" s="10">
        <f t="shared" si="1"/>
        <v>75.08447908437287</v>
      </c>
      <c r="J41" s="11" t="s">
        <v>28</v>
      </c>
    </row>
    <row r="42" spans="2:10" ht="15">
      <c r="B42" s="7">
        <v>37</v>
      </c>
      <c r="C42" s="8" t="s">
        <v>65</v>
      </c>
      <c r="D42" s="8" t="s">
        <v>66</v>
      </c>
      <c r="E42" s="8"/>
      <c r="F42" s="7">
        <v>28</v>
      </c>
      <c r="G42" s="7">
        <v>14</v>
      </c>
      <c r="H42" s="9">
        <f t="shared" si="0"/>
        <v>42</v>
      </c>
      <c r="I42" s="10">
        <f t="shared" si="1"/>
        <v>73.14428164563265</v>
      </c>
      <c r="J42" s="7" t="s">
        <v>10</v>
      </c>
    </row>
    <row r="43" spans="2:10" ht="15">
      <c r="B43" s="7">
        <v>38</v>
      </c>
      <c r="C43" s="8" t="s">
        <v>67</v>
      </c>
      <c r="D43" s="8" t="s">
        <v>68</v>
      </c>
      <c r="E43" s="8"/>
      <c r="F43" s="7">
        <v>26</v>
      </c>
      <c r="G43" s="7">
        <v>12</v>
      </c>
      <c r="H43" s="9">
        <f t="shared" si="0"/>
        <v>38</v>
      </c>
      <c r="I43" s="10">
        <f t="shared" si="1"/>
        <v>66.37101753314435</v>
      </c>
      <c r="J43" s="11" t="s">
        <v>10</v>
      </c>
    </row>
    <row r="44" spans="2:10" ht="15">
      <c r="B44" s="7">
        <v>39</v>
      </c>
      <c r="C44" s="8" t="s">
        <v>69</v>
      </c>
      <c r="D44" s="8" t="s">
        <v>70</v>
      </c>
      <c r="E44" s="8"/>
      <c r="F44" s="7">
        <v>14</v>
      </c>
      <c r="G44" s="7">
        <v>26</v>
      </c>
      <c r="H44" s="9">
        <f t="shared" si="0"/>
        <v>40</v>
      </c>
      <c r="I44" s="10">
        <f t="shared" si="1"/>
        <v>65.99691958387828</v>
      </c>
      <c r="J44" s="11" t="s">
        <v>28</v>
      </c>
    </row>
    <row r="45" spans="2:10" ht="15">
      <c r="B45" s="7">
        <v>40</v>
      </c>
      <c r="C45" s="8" t="s">
        <v>71</v>
      </c>
      <c r="D45" s="8" t="s">
        <v>72</v>
      </c>
      <c r="E45" s="8"/>
      <c r="F45" s="7">
        <v>20</v>
      </c>
      <c r="G45" s="7">
        <v>18</v>
      </c>
      <c r="H45" s="9">
        <f t="shared" si="0"/>
        <v>38</v>
      </c>
      <c r="I45" s="10">
        <f t="shared" si="1"/>
        <v>64.63529599213963</v>
      </c>
      <c r="J45" s="7" t="s">
        <v>10</v>
      </c>
    </row>
    <row r="46" spans="2:10" ht="15">
      <c r="B46" s="7">
        <v>41</v>
      </c>
      <c r="C46" s="8" t="s">
        <v>73</v>
      </c>
      <c r="D46" s="8" t="s">
        <v>74</v>
      </c>
      <c r="E46" s="8"/>
      <c r="F46" s="7">
        <v>16</v>
      </c>
      <c r="G46" s="7">
        <v>22</v>
      </c>
      <c r="H46" s="9">
        <f t="shared" si="0"/>
        <v>38</v>
      </c>
      <c r="I46" s="10">
        <f t="shared" si="1"/>
        <v>63.47814829813648</v>
      </c>
      <c r="J46" s="11" t="s">
        <v>10</v>
      </c>
    </row>
    <row r="47" spans="2:10" ht="15">
      <c r="B47" s="7">
        <v>42</v>
      </c>
      <c r="C47" s="8" t="s">
        <v>75</v>
      </c>
      <c r="D47" s="8" t="s">
        <v>31</v>
      </c>
      <c r="E47" s="8"/>
      <c r="F47" s="7">
        <v>25</v>
      </c>
      <c r="G47" s="7">
        <v>10</v>
      </c>
      <c r="H47" s="9">
        <f t="shared" si="0"/>
        <v>35</v>
      </c>
      <c r="I47" s="10">
        <f t="shared" si="1"/>
        <v>61.435712910528515</v>
      </c>
      <c r="J47" s="11" t="s">
        <v>10</v>
      </c>
    </row>
    <row r="48" spans="2:10" ht="15">
      <c r="B48" s="7">
        <v>43</v>
      </c>
      <c r="C48" s="8" t="s">
        <v>76</v>
      </c>
      <c r="D48" s="8" t="s">
        <v>77</v>
      </c>
      <c r="E48" s="8"/>
      <c r="F48" s="7">
        <v>23</v>
      </c>
      <c r="G48" s="7">
        <v>12</v>
      </c>
      <c r="H48" s="9">
        <f t="shared" si="0"/>
        <v>35</v>
      </c>
      <c r="I48" s="10">
        <f t="shared" si="1"/>
        <v>60.857139063526944</v>
      </c>
      <c r="J48" s="11" t="s">
        <v>10</v>
      </c>
    </row>
    <row r="49" spans="2:10" ht="15">
      <c r="B49" s="7">
        <v>44</v>
      </c>
      <c r="C49" s="8" t="s">
        <v>78</v>
      </c>
      <c r="D49" s="8" t="s">
        <v>79</v>
      </c>
      <c r="E49" s="8"/>
      <c r="F49" s="7">
        <v>15</v>
      </c>
      <c r="G49" s="7">
        <v>18</v>
      </c>
      <c r="H49" s="9">
        <f t="shared" si="0"/>
        <v>33</v>
      </c>
      <c r="I49" s="10">
        <f t="shared" si="1"/>
        <v>55.445498542777294</v>
      </c>
      <c r="J49" s="11" t="s">
        <v>10</v>
      </c>
    </row>
    <row r="50" spans="2:10" ht="15">
      <c r="B50" s="7">
        <v>45</v>
      </c>
      <c r="C50" s="8" t="s">
        <v>80</v>
      </c>
      <c r="D50" s="8" t="s">
        <v>81</v>
      </c>
      <c r="E50" s="8"/>
      <c r="F50" s="7">
        <v>11</v>
      </c>
      <c r="G50" s="7">
        <v>20</v>
      </c>
      <c r="H50" s="9">
        <f t="shared" si="0"/>
        <v>31</v>
      </c>
      <c r="I50" s="10">
        <f t="shared" si="1"/>
        <v>51.19100571603078</v>
      </c>
      <c r="J50" s="11" t="s">
        <v>10</v>
      </c>
    </row>
    <row r="51" spans="2:10" ht="15">
      <c r="B51" s="7">
        <v>46</v>
      </c>
      <c r="C51" s="8" t="s">
        <v>362</v>
      </c>
      <c r="D51" s="8"/>
      <c r="E51" s="8" t="s">
        <v>362</v>
      </c>
      <c r="F51" s="7">
        <v>17</v>
      </c>
      <c r="G51" s="7">
        <v>10</v>
      </c>
      <c r="H51" s="9">
        <f t="shared" si="0"/>
        <v>27</v>
      </c>
      <c r="I51" s="10">
        <f t="shared" si="1"/>
        <v>46.732036991548775</v>
      </c>
      <c r="J51" s="11" t="s">
        <v>10</v>
      </c>
    </row>
    <row r="52" spans="2:10" ht="15">
      <c r="B52" s="7">
        <v>47</v>
      </c>
      <c r="C52" s="8" t="s">
        <v>82</v>
      </c>
      <c r="D52" s="8" t="s">
        <v>22</v>
      </c>
      <c r="E52" s="8"/>
      <c r="F52" s="7">
        <v>25</v>
      </c>
      <c r="G52" s="7">
        <v>0</v>
      </c>
      <c r="H52" s="9">
        <f t="shared" si="0"/>
        <v>25</v>
      </c>
      <c r="I52" s="10">
        <f t="shared" si="1"/>
        <v>45.948987246811704</v>
      </c>
      <c r="J52" s="7" t="s">
        <v>10</v>
      </c>
    </row>
    <row r="53" spans="2:10" ht="15">
      <c r="B53" s="7">
        <v>48</v>
      </c>
      <c r="C53" s="8" t="s">
        <v>83</v>
      </c>
      <c r="D53" s="8" t="s">
        <v>84</v>
      </c>
      <c r="E53" s="8"/>
      <c r="F53" s="7">
        <v>20</v>
      </c>
      <c r="G53" s="7">
        <v>0</v>
      </c>
      <c r="H53" s="9">
        <f t="shared" si="0"/>
        <v>20</v>
      </c>
      <c r="I53" s="10">
        <f t="shared" si="1"/>
        <v>36.759189797449366</v>
      </c>
      <c r="J53" s="7" t="s">
        <v>10</v>
      </c>
    </row>
    <row r="54" spans="2:10" ht="15">
      <c r="B54" s="7">
        <v>49</v>
      </c>
      <c r="C54" s="8" t="s">
        <v>85</v>
      </c>
      <c r="D54" s="8" t="s">
        <v>86</v>
      </c>
      <c r="E54" s="8"/>
      <c r="F54" s="7">
        <v>12</v>
      </c>
      <c r="G54" s="7">
        <v>0</v>
      </c>
      <c r="H54" s="9">
        <f t="shared" si="0"/>
        <v>12</v>
      </c>
      <c r="I54" s="10">
        <f t="shared" si="1"/>
        <v>22.05551387846962</v>
      </c>
      <c r="J54" s="11" t="s">
        <v>10</v>
      </c>
    </row>
    <row r="55" spans="2:10" ht="15">
      <c r="B55" s="12"/>
      <c r="C55" s="13"/>
      <c r="D55" s="13"/>
      <c r="E55" s="13"/>
      <c r="F55" s="14">
        <f>AVERAGE(F6:F54)</f>
        <v>27.20408163265306</v>
      </c>
      <c r="G55" s="14">
        <f>AVERAGE(G6:G54)</f>
        <v>32.285714285714285</v>
      </c>
      <c r="H55" s="12"/>
      <c r="I55" s="12"/>
      <c r="J55" s="12"/>
    </row>
  </sheetData>
  <sheetProtection/>
  <mergeCells count="1">
    <mergeCell ref="B3:J3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77"/>
  <sheetViews>
    <sheetView zoomScalePageLayoutView="0" workbookViewId="0" topLeftCell="A1">
      <selection activeCell="C59" sqref="C59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18.8515625" style="2" customWidth="1"/>
    <col min="4" max="4" width="17.7109375" style="2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16" t="s">
        <v>356</v>
      </c>
      <c r="C3" s="16"/>
      <c r="D3" s="16"/>
      <c r="E3" s="16"/>
      <c r="F3" s="16"/>
      <c r="G3" s="16"/>
      <c r="H3" s="16"/>
      <c r="I3" s="16"/>
      <c r="J3" s="16"/>
    </row>
    <row r="5" spans="2:10" s="6" customFormat="1" ht="1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7</v>
      </c>
      <c r="J5" s="3" t="s">
        <v>8</v>
      </c>
    </row>
    <row r="6" spans="2:10" ht="15">
      <c r="B6" s="7">
        <v>1</v>
      </c>
      <c r="C6" s="8" t="s">
        <v>87</v>
      </c>
      <c r="D6" s="8" t="s">
        <v>88</v>
      </c>
      <c r="E6" s="8"/>
      <c r="F6" s="7">
        <v>68</v>
      </c>
      <c r="G6" s="7">
        <v>72</v>
      </c>
      <c r="H6" s="9">
        <f aca="true" t="shared" si="0" ref="H6:H37">SUM(F6:G6)</f>
        <v>140</v>
      </c>
      <c r="I6" s="10">
        <f aca="true" t="shared" si="1" ref="I6:I37">(F6/$F$77+G6/$G$77)*50</f>
        <v>154.51120489143304</v>
      </c>
      <c r="J6" s="7" t="s">
        <v>10</v>
      </c>
    </row>
    <row r="7" spans="2:10" ht="15">
      <c r="B7" s="7">
        <v>2</v>
      </c>
      <c r="C7" s="8" t="s">
        <v>89</v>
      </c>
      <c r="D7" s="8" t="s">
        <v>90</v>
      </c>
      <c r="E7" s="15"/>
      <c r="F7" s="7">
        <v>68</v>
      </c>
      <c r="G7" s="7">
        <v>70</v>
      </c>
      <c r="H7" s="9">
        <f t="shared" si="0"/>
        <v>138</v>
      </c>
      <c r="I7" s="10">
        <f t="shared" si="1"/>
        <v>152.34392772415586</v>
      </c>
      <c r="J7" s="7" t="s">
        <v>10</v>
      </c>
    </row>
    <row r="8" spans="2:10" ht="15">
      <c r="B8" s="7">
        <v>3</v>
      </c>
      <c r="C8" s="8" t="s">
        <v>91</v>
      </c>
      <c r="D8" s="8" t="s">
        <v>92</v>
      </c>
      <c r="E8" s="8"/>
      <c r="F8" s="7">
        <v>66</v>
      </c>
      <c r="G8" s="7">
        <v>70</v>
      </c>
      <c r="H8" s="9">
        <f t="shared" si="0"/>
        <v>136</v>
      </c>
      <c r="I8" s="10">
        <f t="shared" si="1"/>
        <v>150.09424458093662</v>
      </c>
      <c r="J8" s="11" t="s">
        <v>10</v>
      </c>
    </row>
    <row r="9" spans="2:10" ht="15">
      <c r="B9" s="7">
        <v>4</v>
      </c>
      <c r="C9" s="8" t="s">
        <v>93</v>
      </c>
      <c r="D9" s="8" t="s">
        <v>94</v>
      </c>
      <c r="E9" s="8"/>
      <c r="F9" s="7">
        <v>60</v>
      </c>
      <c r="G9" s="7">
        <v>74</v>
      </c>
      <c r="H9" s="9">
        <f t="shared" si="0"/>
        <v>134</v>
      </c>
      <c r="I9" s="10">
        <f t="shared" si="1"/>
        <v>147.67974948583316</v>
      </c>
      <c r="J9" s="11" t="s">
        <v>10</v>
      </c>
    </row>
    <row r="10" spans="2:10" ht="15">
      <c r="B10" s="7">
        <v>5</v>
      </c>
      <c r="C10" s="8" t="s">
        <v>95</v>
      </c>
      <c r="D10" s="8" t="s">
        <v>9</v>
      </c>
      <c r="E10" s="8"/>
      <c r="F10" s="7">
        <v>64</v>
      </c>
      <c r="G10" s="7">
        <v>68</v>
      </c>
      <c r="H10" s="9">
        <f t="shared" si="0"/>
        <v>132</v>
      </c>
      <c r="I10" s="10">
        <f t="shared" si="1"/>
        <v>145.67728427044017</v>
      </c>
      <c r="J10" s="11" t="s">
        <v>10</v>
      </c>
    </row>
    <row r="11" spans="2:10" ht="15">
      <c r="B11" s="7">
        <v>6</v>
      </c>
      <c r="C11" s="8" t="s">
        <v>96</v>
      </c>
      <c r="D11" s="8" t="s">
        <v>42</v>
      </c>
      <c r="E11" s="8"/>
      <c r="F11" s="7">
        <v>63</v>
      </c>
      <c r="G11" s="7">
        <v>68</v>
      </c>
      <c r="H11" s="9">
        <f t="shared" si="0"/>
        <v>131</v>
      </c>
      <c r="I11" s="10">
        <f t="shared" si="1"/>
        <v>144.55244269883053</v>
      </c>
      <c r="J11" s="11" t="s">
        <v>28</v>
      </c>
    </row>
    <row r="12" spans="2:10" ht="15">
      <c r="B12" s="7">
        <v>7</v>
      </c>
      <c r="C12" s="8" t="s">
        <v>55</v>
      </c>
      <c r="D12" s="8" t="s">
        <v>98</v>
      </c>
      <c r="E12" s="8"/>
      <c r="F12" s="7">
        <v>44</v>
      </c>
      <c r="G12" s="7">
        <v>82</v>
      </c>
      <c r="H12" s="9">
        <f t="shared" si="0"/>
        <v>126</v>
      </c>
      <c r="I12" s="10">
        <f t="shared" si="1"/>
        <v>138.3513930091877</v>
      </c>
      <c r="J12" s="11" t="s">
        <v>10</v>
      </c>
    </row>
    <row r="13" spans="2:10" ht="15">
      <c r="B13" s="7">
        <v>8</v>
      </c>
      <c r="C13" s="8" t="s">
        <v>99</v>
      </c>
      <c r="D13" s="8" t="s">
        <v>90</v>
      </c>
      <c r="E13" s="8"/>
      <c r="F13" s="7">
        <v>55</v>
      </c>
      <c r="G13" s="7">
        <v>68</v>
      </c>
      <c r="H13" s="9">
        <f t="shared" si="0"/>
        <v>123</v>
      </c>
      <c r="I13" s="10">
        <f t="shared" si="1"/>
        <v>135.55371012595344</v>
      </c>
      <c r="J13" s="11" t="s">
        <v>28</v>
      </c>
    </row>
    <row r="14" spans="2:10" ht="15">
      <c r="B14" s="7">
        <v>9</v>
      </c>
      <c r="C14" s="8" t="s">
        <v>100</v>
      </c>
      <c r="D14" s="8" t="s">
        <v>101</v>
      </c>
      <c r="E14" s="8"/>
      <c r="F14" s="7">
        <v>58</v>
      </c>
      <c r="G14" s="7">
        <v>62</v>
      </c>
      <c r="H14" s="9">
        <f t="shared" si="0"/>
        <v>120</v>
      </c>
      <c r="I14" s="10">
        <f t="shared" si="1"/>
        <v>132.42640333895085</v>
      </c>
      <c r="J14" s="7" t="s">
        <v>10</v>
      </c>
    </row>
    <row r="15" spans="2:10" ht="15">
      <c r="B15" s="7">
        <v>10</v>
      </c>
      <c r="C15" s="8" t="s">
        <v>102</v>
      </c>
      <c r="D15" s="8" t="s">
        <v>90</v>
      </c>
      <c r="E15" s="8"/>
      <c r="F15" s="7">
        <v>50</v>
      </c>
      <c r="G15" s="7">
        <v>68</v>
      </c>
      <c r="H15" s="9">
        <f t="shared" si="0"/>
        <v>118</v>
      </c>
      <c r="I15" s="10">
        <f t="shared" si="1"/>
        <v>129.92950226790532</v>
      </c>
      <c r="J15" s="11" t="s">
        <v>28</v>
      </c>
    </row>
    <row r="16" spans="2:10" ht="15">
      <c r="B16" s="7">
        <v>11</v>
      </c>
      <c r="C16" s="8" t="s">
        <v>103</v>
      </c>
      <c r="D16" s="8" t="s">
        <v>104</v>
      </c>
      <c r="E16" s="8"/>
      <c r="F16" s="7">
        <v>46</v>
      </c>
      <c r="G16" s="7">
        <v>72</v>
      </c>
      <c r="H16" s="9">
        <f t="shared" si="0"/>
        <v>118</v>
      </c>
      <c r="I16" s="10">
        <f t="shared" si="1"/>
        <v>129.7646903160211</v>
      </c>
      <c r="J16" s="11" t="s">
        <v>28</v>
      </c>
    </row>
    <row r="17" spans="2:10" ht="15">
      <c r="B17" s="7">
        <v>12</v>
      </c>
      <c r="C17" s="8" t="s">
        <v>105</v>
      </c>
      <c r="D17" s="8" t="s">
        <v>106</v>
      </c>
      <c r="E17" s="8"/>
      <c r="F17" s="7">
        <v>55</v>
      </c>
      <c r="G17" s="7">
        <v>58</v>
      </c>
      <c r="H17" s="9">
        <f t="shared" si="0"/>
        <v>113</v>
      </c>
      <c r="I17" s="10">
        <f t="shared" si="1"/>
        <v>124.71732428956763</v>
      </c>
      <c r="J17" s="11" t="s">
        <v>10</v>
      </c>
    </row>
    <row r="18" spans="2:10" ht="15">
      <c r="B18" s="7">
        <v>13</v>
      </c>
      <c r="C18" s="8" t="s">
        <v>370</v>
      </c>
      <c r="D18" s="8"/>
      <c r="E18" s="8" t="s">
        <v>370</v>
      </c>
      <c r="F18" s="7">
        <v>55</v>
      </c>
      <c r="G18" s="7">
        <v>56</v>
      </c>
      <c r="H18" s="9">
        <f t="shared" si="0"/>
        <v>111</v>
      </c>
      <c r="I18" s="10">
        <f t="shared" si="1"/>
        <v>122.55004712229045</v>
      </c>
      <c r="J18" s="11" t="s">
        <v>10</v>
      </c>
    </row>
    <row r="19" spans="2:10" ht="15">
      <c r="B19" s="7">
        <v>14</v>
      </c>
      <c r="C19" s="8" t="s">
        <v>107</v>
      </c>
      <c r="D19" s="8" t="s">
        <v>108</v>
      </c>
      <c r="E19" s="8"/>
      <c r="F19" s="7">
        <v>53</v>
      </c>
      <c r="G19" s="7">
        <v>58</v>
      </c>
      <c r="H19" s="9">
        <f t="shared" si="0"/>
        <v>111</v>
      </c>
      <c r="I19" s="10">
        <f t="shared" si="1"/>
        <v>122.46764114634838</v>
      </c>
      <c r="J19" s="11" t="s">
        <v>10</v>
      </c>
    </row>
    <row r="20" spans="2:10" ht="15">
      <c r="B20" s="7">
        <v>15</v>
      </c>
      <c r="C20" s="8" t="s">
        <v>109</v>
      </c>
      <c r="D20" s="8" t="s">
        <v>110</v>
      </c>
      <c r="E20" s="8"/>
      <c r="F20" s="7">
        <v>48</v>
      </c>
      <c r="G20" s="7">
        <v>60</v>
      </c>
      <c r="H20" s="9">
        <f t="shared" si="0"/>
        <v>108</v>
      </c>
      <c r="I20" s="10">
        <f t="shared" si="1"/>
        <v>119.01071045557737</v>
      </c>
      <c r="J20" s="11" t="s">
        <v>28</v>
      </c>
    </row>
    <row r="21" spans="2:10" ht="15">
      <c r="B21" s="7">
        <v>16</v>
      </c>
      <c r="C21" s="8" t="s">
        <v>111</v>
      </c>
      <c r="D21" s="8" t="s">
        <v>112</v>
      </c>
      <c r="E21" s="8"/>
      <c r="F21" s="7">
        <v>53</v>
      </c>
      <c r="G21" s="7">
        <v>54</v>
      </c>
      <c r="H21" s="9">
        <f t="shared" si="0"/>
        <v>107</v>
      </c>
      <c r="I21" s="10">
        <f t="shared" si="1"/>
        <v>118.13308681179404</v>
      </c>
      <c r="J21" s="11" t="s">
        <v>10</v>
      </c>
    </row>
    <row r="22" spans="2:10" ht="15">
      <c r="B22" s="7">
        <v>17</v>
      </c>
      <c r="C22" s="8" t="s">
        <v>113</v>
      </c>
      <c r="D22" s="8" t="s">
        <v>114</v>
      </c>
      <c r="E22" s="8"/>
      <c r="F22" s="7">
        <v>50</v>
      </c>
      <c r="G22" s="7">
        <v>56</v>
      </c>
      <c r="H22" s="9">
        <f t="shared" si="0"/>
        <v>106</v>
      </c>
      <c r="I22" s="10">
        <f t="shared" si="1"/>
        <v>116.92583926424231</v>
      </c>
      <c r="J22" s="11" t="s">
        <v>10</v>
      </c>
    </row>
    <row r="23" spans="2:10" ht="15">
      <c r="B23" s="7">
        <v>18</v>
      </c>
      <c r="C23" s="8" t="s">
        <v>115</v>
      </c>
      <c r="D23" s="8" t="s">
        <v>22</v>
      </c>
      <c r="E23" s="8"/>
      <c r="F23" s="7">
        <v>55</v>
      </c>
      <c r="G23" s="7">
        <v>50</v>
      </c>
      <c r="H23" s="9">
        <f t="shared" si="0"/>
        <v>105</v>
      </c>
      <c r="I23" s="10">
        <f t="shared" si="1"/>
        <v>116.04821562045898</v>
      </c>
      <c r="J23" s="7" t="s">
        <v>10</v>
      </c>
    </row>
    <row r="24" spans="2:10" ht="15">
      <c r="B24" s="7">
        <v>19</v>
      </c>
      <c r="C24" s="8" t="s">
        <v>368</v>
      </c>
      <c r="D24" s="8"/>
      <c r="E24" s="8" t="s">
        <v>368</v>
      </c>
      <c r="F24" s="7">
        <v>48</v>
      </c>
      <c r="G24" s="7">
        <v>56</v>
      </c>
      <c r="H24" s="9">
        <f t="shared" si="0"/>
        <v>104</v>
      </c>
      <c r="I24" s="10">
        <f t="shared" si="1"/>
        <v>114.67615612102304</v>
      </c>
      <c r="J24" s="11" t="s">
        <v>10</v>
      </c>
    </row>
    <row r="25" spans="2:10" ht="15">
      <c r="B25" s="7">
        <v>20</v>
      </c>
      <c r="C25" s="8" t="s">
        <v>117</v>
      </c>
      <c r="D25" s="8" t="s">
        <v>101</v>
      </c>
      <c r="E25" s="8"/>
      <c r="F25" s="7">
        <v>49</v>
      </c>
      <c r="G25" s="7">
        <v>54</v>
      </c>
      <c r="H25" s="9">
        <f t="shared" si="0"/>
        <v>103</v>
      </c>
      <c r="I25" s="10">
        <f t="shared" si="1"/>
        <v>113.63372052535551</v>
      </c>
      <c r="J25" s="7" t="s">
        <v>28</v>
      </c>
    </row>
    <row r="26" spans="2:10" ht="15">
      <c r="B26" s="7">
        <v>21</v>
      </c>
      <c r="C26" s="8" t="s">
        <v>118</v>
      </c>
      <c r="D26" s="8" t="s">
        <v>119</v>
      </c>
      <c r="E26" s="8"/>
      <c r="F26" s="7">
        <v>52</v>
      </c>
      <c r="G26" s="7">
        <v>48</v>
      </c>
      <c r="H26" s="9">
        <f t="shared" si="0"/>
        <v>100</v>
      </c>
      <c r="I26" s="10">
        <f t="shared" si="1"/>
        <v>110.5064137383529</v>
      </c>
      <c r="J26" s="11" t="s">
        <v>10</v>
      </c>
    </row>
    <row r="27" spans="2:10" ht="15">
      <c r="B27" s="7">
        <v>22</v>
      </c>
      <c r="C27" s="8" t="s">
        <v>120</v>
      </c>
      <c r="D27" s="8" t="s">
        <v>98</v>
      </c>
      <c r="E27" s="8"/>
      <c r="F27" s="7">
        <v>48</v>
      </c>
      <c r="G27" s="7">
        <v>52</v>
      </c>
      <c r="H27" s="9">
        <f t="shared" si="0"/>
        <v>100</v>
      </c>
      <c r="I27" s="10">
        <f t="shared" si="1"/>
        <v>110.3416017864687</v>
      </c>
      <c r="J27" s="11" t="s">
        <v>10</v>
      </c>
    </row>
    <row r="28" spans="2:10" ht="15">
      <c r="B28" s="7">
        <v>23</v>
      </c>
      <c r="C28" s="8" t="s">
        <v>121</v>
      </c>
      <c r="D28" s="8" t="s">
        <v>122</v>
      </c>
      <c r="E28" s="8"/>
      <c r="F28" s="7">
        <v>47</v>
      </c>
      <c r="G28" s="7">
        <v>50</v>
      </c>
      <c r="H28" s="9">
        <f t="shared" si="0"/>
        <v>97</v>
      </c>
      <c r="I28" s="10">
        <f t="shared" si="1"/>
        <v>107.0494830475819</v>
      </c>
      <c r="J28" s="11" t="s">
        <v>28</v>
      </c>
    </row>
    <row r="29" spans="2:10" ht="15">
      <c r="B29" s="7">
        <v>24</v>
      </c>
      <c r="C29" s="8" t="s">
        <v>123</v>
      </c>
      <c r="D29" s="8" t="s">
        <v>124</v>
      </c>
      <c r="E29" s="8"/>
      <c r="F29" s="7">
        <v>39</v>
      </c>
      <c r="G29" s="7">
        <v>58</v>
      </c>
      <c r="H29" s="9">
        <f t="shared" si="0"/>
        <v>97</v>
      </c>
      <c r="I29" s="10">
        <f t="shared" si="1"/>
        <v>106.71985914381352</v>
      </c>
      <c r="J29" s="11" t="s">
        <v>28</v>
      </c>
    </row>
    <row r="30" spans="2:10" ht="15">
      <c r="B30" s="7">
        <v>25</v>
      </c>
      <c r="C30" s="8" t="s">
        <v>369</v>
      </c>
      <c r="D30" s="8"/>
      <c r="E30" s="8" t="s">
        <v>369</v>
      </c>
      <c r="F30" s="7">
        <v>48</v>
      </c>
      <c r="G30" s="7">
        <v>48</v>
      </c>
      <c r="H30" s="9">
        <f t="shared" si="0"/>
        <v>96</v>
      </c>
      <c r="I30" s="10">
        <f t="shared" si="1"/>
        <v>106.00704745191436</v>
      </c>
      <c r="J30" s="11" t="s">
        <v>10</v>
      </c>
    </row>
    <row r="31" spans="2:10" ht="15">
      <c r="B31" s="7">
        <v>26</v>
      </c>
      <c r="C31" s="8" t="s">
        <v>126</v>
      </c>
      <c r="D31" s="8" t="s">
        <v>44</v>
      </c>
      <c r="E31" s="8"/>
      <c r="F31" s="7">
        <v>42</v>
      </c>
      <c r="G31" s="7">
        <v>54</v>
      </c>
      <c r="H31" s="9">
        <f t="shared" si="0"/>
        <v>96</v>
      </c>
      <c r="I31" s="10">
        <f t="shared" si="1"/>
        <v>105.75982952408809</v>
      </c>
      <c r="J31" s="11" t="s">
        <v>28</v>
      </c>
    </row>
    <row r="32" spans="2:10" ht="15">
      <c r="B32" s="7">
        <v>27</v>
      </c>
      <c r="C32" s="8" t="s">
        <v>127</v>
      </c>
      <c r="D32" s="8" t="s">
        <v>128</v>
      </c>
      <c r="E32" s="8"/>
      <c r="F32" s="7">
        <v>49</v>
      </c>
      <c r="G32" s="7">
        <v>46</v>
      </c>
      <c r="H32" s="9">
        <f t="shared" si="0"/>
        <v>95</v>
      </c>
      <c r="I32" s="10">
        <f t="shared" si="1"/>
        <v>104.96461185624683</v>
      </c>
      <c r="J32" s="11" t="s">
        <v>28</v>
      </c>
    </row>
    <row r="33" spans="2:10" ht="15">
      <c r="B33" s="7">
        <v>28</v>
      </c>
      <c r="C33" s="8" t="s">
        <v>129</v>
      </c>
      <c r="D33" s="8" t="s">
        <v>20</v>
      </c>
      <c r="E33" s="8"/>
      <c r="F33" s="7">
        <v>37</v>
      </c>
      <c r="G33" s="7">
        <v>58</v>
      </c>
      <c r="H33" s="9">
        <f t="shared" si="0"/>
        <v>95</v>
      </c>
      <c r="I33" s="10">
        <f t="shared" si="1"/>
        <v>104.47017600059425</v>
      </c>
      <c r="J33" s="11" t="s">
        <v>10</v>
      </c>
    </row>
    <row r="34" spans="2:10" ht="15">
      <c r="B34" s="7">
        <v>29</v>
      </c>
      <c r="C34" s="8" t="s">
        <v>130</v>
      </c>
      <c r="D34" s="8" t="s">
        <v>36</v>
      </c>
      <c r="E34" s="8"/>
      <c r="F34" s="7">
        <v>37</v>
      </c>
      <c r="G34" s="7">
        <v>58</v>
      </c>
      <c r="H34" s="9">
        <f t="shared" si="0"/>
        <v>95</v>
      </c>
      <c r="I34" s="10">
        <f t="shared" si="1"/>
        <v>104.47017600059425</v>
      </c>
      <c r="J34" s="11" t="s">
        <v>28</v>
      </c>
    </row>
    <row r="35" spans="2:10" ht="15">
      <c r="B35" s="7">
        <v>30</v>
      </c>
      <c r="C35" s="8" t="s">
        <v>131</v>
      </c>
      <c r="D35" s="8" t="s">
        <v>90</v>
      </c>
      <c r="E35" s="8"/>
      <c r="F35" s="7">
        <v>48</v>
      </c>
      <c r="G35" s="7">
        <v>46</v>
      </c>
      <c r="H35" s="9">
        <f t="shared" si="0"/>
        <v>94</v>
      </c>
      <c r="I35" s="10">
        <f t="shared" si="1"/>
        <v>103.8397702846372</v>
      </c>
      <c r="J35" s="11" t="s">
        <v>10</v>
      </c>
    </row>
    <row r="36" spans="2:10" ht="15">
      <c r="B36" s="7">
        <v>31</v>
      </c>
      <c r="C36" s="8" t="s">
        <v>371</v>
      </c>
      <c r="D36" s="8"/>
      <c r="E36" s="8" t="s">
        <v>371</v>
      </c>
      <c r="F36" s="7">
        <v>45</v>
      </c>
      <c r="G36" s="7">
        <v>48</v>
      </c>
      <c r="H36" s="9">
        <f t="shared" si="0"/>
        <v>93</v>
      </c>
      <c r="I36" s="10">
        <f t="shared" si="1"/>
        <v>102.63252273708548</v>
      </c>
      <c r="J36" s="11" t="s">
        <v>10</v>
      </c>
    </row>
    <row r="37" spans="2:10" ht="15">
      <c r="B37" s="7">
        <v>32</v>
      </c>
      <c r="C37" s="8" t="s">
        <v>132</v>
      </c>
      <c r="D37" s="8" t="s">
        <v>116</v>
      </c>
      <c r="E37" s="8"/>
      <c r="F37" s="7">
        <v>43</v>
      </c>
      <c r="G37" s="7">
        <v>48</v>
      </c>
      <c r="H37" s="9">
        <f t="shared" si="0"/>
        <v>91</v>
      </c>
      <c r="I37" s="10">
        <f t="shared" si="1"/>
        <v>100.38283959386622</v>
      </c>
      <c r="J37" s="11" t="s">
        <v>28</v>
      </c>
    </row>
    <row r="38" spans="2:10" ht="15">
      <c r="B38" s="7">
        <v>33</v>
      </c>
      <c r="C38" s="8" t="s">
        <v>133</v>
      </c>
      <c r="D38" s="8" t="s">
        <v>134</v>
      </c>
      <c r="E38" s="8"/>
      <c r="F38" s="7">
        <v>43</v>
      </c>
      <c r="G38" s="7">
        <v>48</v>
      </c>
      <c r="H38" s="9">
        <f aca="true" t="shared" si="2" ref="H38:H69">SUM(F38:G38)</f>
        <v>91</v>
      </c>
      <c r="I38" s="10">
        <f aca="true" t="shared" si="3" ref="I38:I69">(F38/$F$77+G38/$G$77)*50</f>
        <v>100.38283959386622</v>
      </c>
      <c r="J38" s="11" t="s">
        <v>28</v>
      </c>
    </row>
    <row r="39" spans="2:10" ht="15">
      <c r="B39" s="7">
        <v>34</v>
      </c>
      <c r="C39" s="8" t="s">
        <v>135</v>
      </c>
      <c r="D39" s="8" t="s">
        <v>46</v>
      </c>
      <c r="E39" s="8"/>
      <c r="F39" s="7">
        <v>35</v>
      </c>
      <c r="G39" s="7">
        <v>56</v>
      </c>
      <c r="H39" s="9">
        <f t="shared" si="2"/>
        <v>91</v>
      </c>
      <c r="I39" s="10">
        <f t="shared" si="3"/>
        <v>100.05321569009782</v>
      </c>
      <c r="J39" s="11" t="s">
        <v>28</v>
      </c>
    </row>
    <row r="40" spans="2:10" ht="15">
      <c r="B40" s="7">
        <v>35</v>
      </c>
      <c r="C40" s="8" t="s">
        <v>136</v>
      </c>
      <c r="D40" s="8" t="s">
        <v>27</v>
      </c>
      <c r="E40" s="8"/>
      <c r="F40" s="7">
        <v>42</v>
      </c>
      <c r="G40" s="7">
        <v>48</v>
      </c>
      <c r="H40" s="9">
        <f t="shared" si="2"/>
        <v>90</v>
      </c>
      <c r="I40" s="10">
        <f t="shared" si="3"/>
        <v>99.25799802225659</v>
      </c>
      <c r="J40" s="11" t="s">
        <v>10</v>
      </c>
    </row>
    <row r="41" spans="2:10" ht="15">
      <c r="B41" s="7">
        <v>36</v>
      </c>
      <c r="C41" s="8" t="s">
        <v>137</v>
      </c>
      <c r="D41" s="8" t="s">
        <v>68</v>
      </c>
      <c r="E41" s="8"/>
      <c r="F41" s="7">
        <v>49</v>
      </c>
      <c r="G41" s="7">
        <v>40</v>
      </c>
      <c r="H41" s="9">
        <f t="shared" si="2"/>
        <v>89</v>
      </c>
      <c r="I41" s="10">
        <f t="shared" si="3"/>
        <v>98.46278035441533</v>
      </c>
      <c r="J41" s="7" t="s">
        <v>10</v>
      </c>
    </row>
    <row r="42" spans="2:10" ht="15">
      <c r="B42" s="7">
        <v>37</v>
      </c>
      <c r="C42" s="8" t="s">
        <v>138</v>
      </c>
      <c r="D42" s="8" t="s">
        <v>139</v>
      </c>
      <c r="E42" s="8"/>
      <c r="F42" s="7">
        <v>45</v>
      </c>
      <c r="G42" s="7">
        <v>44</v>
      </c>
      <c r="H42" s="9">
        <f t="shared" si="2"/>
        <v>89</v>
      </c>
      <c r="I42" s="10">
        <f t="shared" si="3"/>
        <v>98.29796840253113</v>
      </c>
      <c r="J42" s="11" t="s">
        <v>10</v>
      </c>
    </row>
    <row r="43" spans="2:10" ht="15">
      <c r="B43" s="7">
        <v>38</v>
      </c>
      <c r="C43" s="8" t="s">
        <v>140</v>
      </c>
      <c r="D43" s="8" t="s">
        <v>141</v>
      </c>
      <c r="E43" s="8"/>
      <c r="F43" s="7">
        <v>46</v>
      </c>
      <c r="G43" s="7">
        <v>42</v>
      </c>
      <c r="H43" s="9">
        <f t="shared" si="2"/>
        <v>88</v>
      </c>
      <c r="I43" s="10">
        <f t="shared" si="3"/>
        <v>97.25553280686361</v>
      </c>
      <c r="J43" s="11" t="s">
        <v>10</v>
      </c>
    </row>
    <row r="44" spans="2:10" ht="15">
      <c r="B44" s="7">
        <v>39</v>
      </c>
      <c r="C44" s="8" t="s">
        <v>142</v>
      </c>
      <c r="D44" s="8" t="s">
        <v>143</v>
      </c>
      <c r="E44" s="8"/>
      <c r="F44" s="7">
        <v>43</v>
      </c>
      <c r="G44" s="7">
        <v>42</v>
      </c>
      <c r="H44" s="9">
        <f t="shared" si="2"/>
        <v>85</v>
      </c>
      <c r="I44" s="10">
        <f t="shared" si="3"/>
        <v>93.8810080920347</v>
      </c>
      <c r="J44" s="11" t="s">
        <v>28</v>
      </c>
    </row>
    <row r="45" spans="2:10" ht="15">
      <c r="B45" s="7">
        <v>40</v>
      </c>
      <c r="C45" s="8" t="s">
        <v>144</v>
      </c>
      <c r="D45" s="8" t="s">
        <v>145</v>
      </c>
      <c r="E45" s="8"/>
      <c r="F45" s="7">
        <v>41</v>
      </c>
      <c r="G45" s="7">
        <v>44</v>
      </c>
      <c r="H45" s="9">
        <f t="shared" si="2"/>
        <v>85</v>
      </c>
      <c r="I45" s="10">
        <f t="shared" si="3"/>
        <v>93.79860211609261</v>
      </c>
      <c r="J45" s="11" t="s">
        <v>10</v>
      </c>
    </row>
    <row r="46" spans="2:10" ht="15">
      <c r="B46" s="7">
        <v>41</v>
      </c>
      <c r="C46" s="8" t="s">
        <v>146</v>
      </c>
      <c r="D46" s="8" t="s">
        <v>68</v>
      </c>
      <c r="E46" s="8"/>
      <c r="F46" s="7">
        <v>46</v>
      </c>
      <c r="G46" s="7">
        <v>36</v>
      </c>
      <c r="H46" s="9">
        <f t="shared" si="2"/>
        <v>82</v>
      </c>
      <c r="I46" s="10">
        <f t="shared" si="3"/>
        <v>90.75370130503211</v>
      </c>
      <c r="J46" s="11" t="s">
        <v>10</v>
      </c>
    </row>
    <row r="47" spans="2:10" ht="15">
      <c r="B47" s="7">
        <v>42</v>
      </c>
      <c r="C47" s="8" t="s">
        <v>147</v>
      </c>
      <c r="D47" s="8" t="s">
        <v>18</v>
      </c>
      <c r="E47" s="8"/>
      <c r="F47" s="7">
        <v>44</v>
      </c>
      <c r="G47" s="7">
        <v>38</v>
      </c>
      <c r="H47" s="9">
        <f t="shared" si="2"/>
        <v>82</v>
      </c>
      <c r="I47" s="10">
        <f t="shared" si="3"/>
        <v>90.67129532909</v>
      </c>
      <c r="J47" s="11" t="s">
        <v>10</v>
      </c>
    </row>
    <row r="48" spans="2:10" ht="15">
      <c r="B48" s="7">
        <v>43</v>
      </c>
      <c r="C48" s="8" t="s">
        <v>148</v>
      </c>
      <c r="D48" s="8" t="s">
        <v>31</v>
      </c>
      <c r="E48" s="8"/>
      <c r="F48" s="7">
        <v>42</v>
      </c>
      <c r="G48" s="7">
        <v>38</v>
      </c>
      <c r="H48" s="9">
        <f t="shared" si="2"/>
        <v>80</v>
      </c>
      <c r="I48" s="10">
        <f t="shared" si="3"/>
        <v>88.42161218587074</v>
      </c>
      <c r="J48" s="11" t="s">
        <v>10</v>
      </c>
    </row>
    <row r="49" spans="2:10" ht="15">
      <c r="B49" s="7">
        <v>44</v>
      </c>
      <c r="C49" s="8" t="s">
        <v>149</v>
      </c>
      <c r="D49" s="8" t="s">
        <v>150</v>
      </c>
      <c r="E49" s="8"/>
      <c r="F49" s="7">
        <v>42</v>
      </c>
      <c r="G49" s="7">
        <v>38</v>
      </c>
      <c r="H49" s="9">
        <f t="shared" si="2"/>
        <v>80</v>
      </c>
      <c r="I49" s="10">
        <f t="shared" si="3"/>
        <v>88.42161218587074</v>
      </c>
      <c r="J49" s="11" t="s">
        <v>10</v>
      </c>
    </row>
    <row r="50" spans="2:10" ht="15">
      <c r="B50" s="7">
        <v>45</v>
      </c>
      <c r="C50" s="8" t="s">
        <v>55</v>
      </c>
      <c r="D50" s="8" t="s">
        <v>128</v>
      </c>
      <c r="E50" s="8"/>
      <c r="F50" s="7">
        <v>68</v>
      </c>
      <c r="G50" s="7">
        <v>10</v>
      </c>
      <c r="H50" s="9">
        <f t="shared" si="2"/>
        <v>78</v>
      </c>
      <c r="I50" s="10">
        <f t="shared" si="3"/>
        <v>87.32561270584085</v>
      </c>
      <c r="J50" s="11" t="s">
        <v>10</v>
      </c>
    </row>
    <row r="51" spans="2:10" ht="15">
      <c r="B51" s="7">
        <v>46</v>
      </c>
      <c r="C51" s="8" t="s">
        <v>151</v>
      </c>
      <c r="D51" s="8" t="s">
        <v>152</v>
      </c>
      <c r="E51" s="8"/>
      <c r="F51" s="7">
        <v>29</v>
      </c>
      <c r="G51" s="7">
        <v>50</v>
      </c>
      <c r="H51" s="9">
        <f t="shared" si="2"/>
        <v>79</v>
      </c>
      <c r="I51" s="10">
        <f t="shared" si="3"/>
        <v>86.80233475860852</v>
      </c>
      <c r="J51" s="11" t="s">
        <v>10</v>
      </c>
    </row>
    <row r="52" spans="2:10" ht="15">
      <c r="B52" s="7">
        <v>47</v>
      </c>
      <c r="C52" s="8" t="s">
        <v>153</v>
      </c>
      <c r="D52" s="8" t="s">
        <v>154</v>
      </c>
      <c r="E52" s="8"/>
      <c r="F52" s="7">
        <v>39</v>
      </c>
      <c r="G52" s="7">
        <v>38</v>
      </c>
      <c r="H52" s="9">
        <f t="shared" si="2"/>
        <v>77</v>
      </c>
      <c r="I52" s="10">
        <f t="shared" si="3"/>
        <v>85.04708747104183</v>
      </c>
      <c r="J52" s="11" t="s">
        <v>10</v>
      </c>
    </row>
    <row r="53" spans="2:10" ht="15">
      <c r="B53" s="7">
        <v>48</v>
      </c>
      <c r="C53" s="8" t="s">
        <v>155</v>
      </c>
      <c r="D53" s="8" t="s">
        <v>156</v>
      </c>
      <c r="E53" s="8"/>
      <c r="F53" s="7">
        <v>37</v>
      </c>
      <c r="G53" s="7">
        <v>40</v>
      </c>
      <c r="H53" s="9">
        <f t="shared" si="2"/>
        <v>77</v>
      </c>
      <c r="I53" s="10">
        <f t="shared" si="3"/>
        <v>84.96468149509975</v>
      </c>
      <c r="J53" s="11" t="s">
        <v>10</v>
      </c>
    </row>
    <row r="54" spans="2:10" ht="15">
      <c r="B54" s="7">
        <v>49</v>
      </c>
      <c r="C54" s="8" t="s">
        <v>157</v>
      </c>
      <c r="D54" s="8" t="s">
        <v>158</v>
      </c>
      <c r="E54" s="8"/>
      <c r="F54" s="7">
        <v>37</v>
      </c>
      <c r="G54" s="7">
        <v>40</v>
      </c>
      <c r="H54" s="9">
        <f t="shared" si="2"/>
        <v>77</v>
      </c>
      <c r="I54" s="10">
        <f t="shared" si="3"/>
        <v>84.96468149509975</v>
      </c>
      <c r="J54" s="11" t="s">
        <v>28</v>
      </c>
    </row>
    <row r="55" spans="2:10" ht="15">
      <c r="B55" s="7">
        <v>50</v>
      </c>
      <c r="C55" s="8" t="s">
        <v>159</v>
      </c>
      <c r="D55" s="8" t="s">
        <v>160</v>
      </c>
      <c r="E55" s="8"/>
      <c r="F55" s="7">
        <v>40</v>
      </c>
      <c r="G55" s="7">
        <v>36</v>
      </c>
      <c r="H55" s="9">
        <f t="shared" si="2"/>
        <v>76</v>
      </c>
      <c r="I55" s="10">
        <f t="shared" si="3"/>
        <v>84.00465187537432</v>
      </c>
      <c r="J55" s="11" t="s">
        <v>10</v>
      </c>
    </row>
    <row r="56" spans="2:10" ht="15">
      <c r="B56" s="7">
        <v>51</v>
      </c>
      <c r="C56" s="8" t="s">
        <v>161</v>
      </c>
      <c r="D56" s="8" t="s">
        <v>52</v>
      </c>
      <c r="E56" s="8"/>
      <c r="F56" s="7">
        <v>34</v>
      </c>
      <c r="G56" s="7">
        <v>42</v>
      </c>
      <c r="H56" s="9">
        <f t="shared" si="2"/>
        <v>76</v>
      </c>
      <c r="I56" s="10">
        <f t="shared" si="3"/>
        <v>83.75743394754802</v>
      </c>
      <c r="J56" s="11" t="s">
        <v>28</v>
      </c>
    </row>
    <row r="57" spans="2:10" ht="15">
      <c r="B57" s="7">
        <v>52</v>
      </c>
      <c r="C57" s="8" t="s">
        <v>162</v>
      </c>
      <c r="D57" s="8" t="s">
        <v>163</v>
      </c>
      <c r="E57" s="8"/>
      <c r="F57" s="7">
        <v>38</v>
      </c>
      <c r="G57" s="7">
        <v>36</v>
      </c>
      <c r="H57" s="9">
        <f t="shared" si="2"/>
        <v>74</v>
      </c>
      <c r="I57" s="10">
        <f t="shared" si="3"/>
        <v>81.75496873215505</v>
      </c>
      <c r="J57" s="11" t="s">
        <v>10</v>
      </c>
    </row>
    <row r="58" spans="2:10" ht="15">
      <c r="B58" s="7">
        <v>53</v>
      </c>
      <c r="C58" s="8" t="s">
        <v>367</v>
      </c>
      <c r="D58" s="8"/>
      <c r="E58" s="8" t="s">
        <v>367</v>
      </c>
      <c r="F58" s="7">
        <v>38</v>
      </c>
      <c r="G58" s="7">
        <v>36</v>
      </c>
      <c r="H58" s="9">
        <f t="shared" si="2"/>
        <v>74</v>
      </c>
      <c r="I58" s="10">
        <f t="shared" si="3"/>
        <v>81.75496873215505</v>
      </c>
      <c r="J58" s="11" t="s">
        <v>10</v>
      </c>
    </row>
    <row r="59" spans="2:10" ht="15">
      <c r="B59" s="7">
        <v>54</v>
      </c>
      <c r="C59" s="8" t="s">
        <v>164</v>
      </c>
      <c r="D59" s="8" t="s">
        <v>165</v>
      </c>
      <c r="E59" s="8"/>
      <c r="F59" s="7">
        <v>37</v>
      </c>
      <c r="G59" s="7">
        <v>36</v>
      </c>
      <c r="H59" s="9">
        <f t="shared" si="2"/>
        <v>73</v>
      </c>
      <c r="I59" s="10">
        <f t="shared" si="3"/>
        <v>80.63012716054541</v>
      </c>
      <c r="J59" s="7" t="s">
        <v>28</v>
      </c>
    </row>
    <row r="60" spans="2:10" ht="15">
      <c r="B60" s="7">
        <v>55</v>
      </c>
      <c r="C60" s="8" t="s">
        <v>52</v>
      </c>
      <c r="D60" s="8"/>
      <c r="E60" s="8" t="s">
        <v>52</v>
      </c>
      <c r="F60" s="7">
        <v>35</v>
      </c>
      <c r="G60" s="7">
        <v>38</v>
      </c>
      <c r="H60" s="9">
        <f t="shared" si="2"/>
        <v>73</v>
      </c>
      <c r="I60" s="10">
        <f t="shared" si="3"/>
        <v>80.54772118460332</v>
      </c>
      <c r="J60" s="11" t="s">
        <v>10</v>
      </c>
    </row>
    <row r="61" spans="2:10" ht="15">
      <c r="B61" s="7">
        <v>56</v>
      </c>
      <c r="C61" s="8" t="s">
        <v>167</v>
      </c>
      <c r="D61" s="8" t="s">
        <v>52</v>
      </c>
      <c r="E61" s="8"/>
      <c r="F61" s="7">
        <v>31</v>
      </c>
      <c r="G61" s="7">
        <v>42</v>
      </c>
      <c r="H61" s="9">
        <f t="shared" si="2"/>
        <v>73</v>
      </c>
      <c r="I61" s="10">
        <f t="shared" si="3"/>
        <v>80.38290923271911</v>
      </c>
      <c r="J61" s="11" t="s">
        <v>28</v>
      </c>
    </row>
    <row r="62" spans="2:10" ht="15">
      <c r="B62" s="7">
        <v>57</v>
      </c>
      <c r="C62" s="8" t="s">
        <v>168</v>
      </c>
      <c r="D62" s="8" t="s">
        <v>18</v>
      </c>
      <c r="E62" s="8"/>
      <c r="F62" s="7">
        <v>40</v>
      </c>
      <c r="G62" s="7">
        <v>32</v>
      </c>
      <c r="H62" s="9">
        <f t="shared" si="2"/>
        <v>72</v>
      </c>
      <c r="I62" s="10">
        <f t="shared" si="3"/>
        <v>79.67009754081997</v>
      </c>
      <c r="J62" s="11" t="s">
        <v>10</v>
      </c>
    </row>
    <row r="63" spans="2:10" ht="15">
      <c r="B63" s="7">
        <v>58</v>
      </c>
      <c r="C63" s="8" t="s">
        <v>169</v>
      </c>
      <c r="D63" s="8" t="s">
        <v>22</v>
      </c>
      <c r="E63" s="8"/>
      <c r="F63" s="7">
        <v>34</v>
      </c>
      <c r="G63" s="7">
        <v>38</v>
      </c>
      <c r="H63" s="9">
        <f t="shared" si="2"/>
        <v>72</v>
      </c>
      <c r="I63" s="10">
        <f t="shared" si="3"/>
        <v>79.42287961299368</v>
      </c>
      <c r="J63" s="11" t="s">
        <v>28</v>
      </c>
    </row>
    <row r="64" spans="2:10" ht="15">
      <c r="B64" s="7">
        <v>59</v>
      </c>
      <c r="C64" s="8" t="s">
        <v>170</v>
      </c>
      <c r="D64" s="8" t="s">
        <v>52</v>
      </c>
      <c r="E64" s="8"/>
      <c r="F64" s="7">
        <v>33</v>
      </c>
      <c r="G64" s="7">
        <v>38</v>
      </c>
      <c r="H64" s="9">
        <f t="shared" si="2"/>
        <v>71</v>
      </c>
      <c r="I64" s="10">
        <f t="shared" si="3"/>
        <v>78.29803804138405</v>
      </c>
      <c r="J64" s="11" t="s">
        <v>10</v>
      </c>
    </row>
    <row r="65" spans="2:10" ht="15">
      <c r="B65" s="7">
        <v>60</v>
      </c>
      <c r="C65" s="8" t="s">
        <v>171</v>
      </c>
      <c r="D65" s="8" t="s">
        <v>22</v>
      </c>
      <c r="E65" s="8"/>
      <c r="F65" s="7">
        <v>32</v>
      </c>
      <c r="G65" s="7">
        <v>38</v>
      </c>
      <c r="H65" s="9">
        <f t="shared" si="2"/>
        <v>70</v>
      </c>
      <c r="I65" s="10">
        <f t="shared" si="3"/>
        <v>77.17319646977441</v>
      </c>
      <c r="J65" s="11" t="s">
        <v>28</v>
      </c>
    </row>
    <row r="66" spans="2:10" ht="15">
      <c r="B66" s="7">
        <v>61</v>
      </c>
      <c r="C66" s="8" t="s">
        <v>172</v>
      </c>
      <c r="D66" s="8" t="s">
        <v>152</v>
      </c>
      <c r="E66" s="8"/>
      <c r="F66" s="7">
        <v>32</v>
      </c>
      <c r="G66" s="7">
        <v>38</v>
      </c>
      <c r="H66" s="9">
        <f t="shared" si="2"/>
        <v>70</v>
      </c>
      <c r="I66" s="10">
        <f t="shared" si="3"/>
        <v>77.17319646977441</v>
      </c>
      <c r="J66" s="11" t="s">
        <v>28</v>
      </c>
    </row>
    <row r="67" spans="2:10" ht="15">
      <c r="B67" s="7">
        <v>62</v>
      </c>
      <c r="C67" s="8" t="s">
        <v>173</v>
      </c>
      <c r="D67" s="8" t="s">
        <v>16</v>
      </c>
      <c r="E67" s="8"/>
      <c r="F67" s="7">
        <v>45</v>
      </c>
      <c r="G67" s="7">
        <v>24</v>
      </c>
      <c r="H67" s="9">
        <f t="shared" si="2"/>
        <v>69</v>
      </c>
      <c r="I67" s="10">
        <f t="shared" si="3"/>
        <v>76.62519672975947</v>
      </c>
      <c r="J67" s="11" t="s">
        <v>10</v>
      </c>
    </row>
    <row r="68" spans="2:10" ht="15">
      <c r="B68" s="7">
        <v>63</v>
      </c>
      <c r="C68" s="8" t="s">
        <v>174</v>
      </c>
      <c r="D68" s="8" t="s">
        <v>77</v>
      </c>
      <c r="E68" s="8"/>
      <c r="F68" s="7">
        <v>26</v>
      </c>
      <c r="G68" s="7">
        <v>42</v>
      </c>
      <c r="H68" s="9">
        <f t="shared" si="2"/>
        <v>68</v>
      </c>
      <c r="I68" s="10">
        <f t="shared" si="3"/>
        <v>74.75870137467095</v>
      </c>
      <c r="J68" s="11" t="s">
        <v>10</v>
      </c>
    </row>
    <row r="69" spans="2:10" ht="15">
      <c r="B69" s="7">
        <v>64</v>
      </c>
      <c r="C69" s="8" t="s">
        <v>373</v>
      </c>
      <c r="D69" s="8"/>
      <c r="E69" s="8" t="s">
        <v>373</v>
      </c>
      <c r="F69" s="7">
        <v>39</v>
      </c>
      <c r="G69" s="7">
        <v>28</v>
      </c>
      <c r="H69" s="9">
        <f t="shared" si="2"/>
        <v>67</v>
      </c>
      <c r="I69" s="10">
        <f t="shared" si="3"/>
        <v>74.210701634656</v>
      </c>
      <c r="J69" s="11" t="s">
        <v>10</v>
      </c>
    </row>
    <row r="70" spans="2:10" ht="15">
      <c r="B70" s="7">
        <v>65</v>
      </c>
      <c r="C70" s="8" t="s">
        <v>176</v>
      </c>
      <c r="D70" s="8" t="s">
        <v>48</v>
      </c>
      <c r="E70" s="8"/>
      <c r="F70" s="7">
        <v>28</v>
      </c>
      <c r="G70" s="7">
        <v>38</v>
      </c>
      <c r="H70" s="9">
        <f>SUM(F70:G70)</f>
        <v>66</v>
      </c>
      <c r="I70" s="10">
        <f aca="true" t="shared" si="4" ref="I70:I76">(F70/$F$77+G70/$G$77)*50</f>
        <v>72.67383018333588</v>
      </c>
      <c r="J70" s="11" t="s">
        <v>10</v>
      </c>
    </row>
    <row r="71" spans="2:10" ht="15">
      <c r="B71" s="7">
        <v>66</v>
      </c>
      <c r="C71" s="8" t="s">
        <v>177</v>
      </c>
      <c r="D71" s="8" t="s">
        <v>178</v>
      </c>
      <c r="E71" s="8"/>
      <c r="F71" s="7">
        <v>33</v>
      </c>
      <c r="G71" s="7">
        <v>32</v>
      </c>
      <c r="H71" s="9">
        <f>SUM(F71:G71)</f>
        <v>65</v>
      </c>
      <c r="I71" s="10">
        <f t="shared" si="4"/>
        <v>71.79620653955254</v>
      </c>
      <c r="J71" s="7" t="s">
        <v>10</v>
      </c>
    </row>
    <row r="72" spans="2:10" ht="15">
      <c r="B72" s="7">
        <v>67</v>
      </c>
      <c r="C72" s="8" t="s">
        <v>179</v>
      </c>
      <c r="D72" s="8" t="s">
        <v>42</v>
      </c>
      <c r="E72" s="8"/>
      <c r="F72" s="7">
        <v>31</v>
      </c>
      <c r="G72" s="7">
        <v>32</v>
      </c>
      <c r="H72" s="9">
        <f>SUM(F72:G72)</f>
        <v>63</v>
      </c>
      <c r="I72" s="10">
        <f t="shared" si="4"/>
        <v>69.54652339633328</v>
      </c>
      <c r="J72" s="11" t="s">
        <v>10</v>
      </c>
    </row>
    <row r="73" spans="2:10" ht="15">
      <c r="B73" s="7">
        <v>68</v>
      </c>
      <c r="C73" s="8" t="s">
        <v>180</v>
      </c>
      <c r="D73" s="8" t="s">
        <v>181</v>
      </c>
      <c r="E73" s="8"/>
      <c r="F73" s="7">
        <v>40</v>
      </c>
      <c r="G73" s="7">
        <v>22</v>
      </c>
      <c r="H73" s="9">
        <f>SUM(F73:G73)</f>
        <v>62</v>
      </c>
      <c r="I73" s="10">
        <f t="shared" si="4"/>
        <v>68.83371170443414</v>
      </c>
      <c r="J73" s="11" t="s">
        <v>10</v>
      </c>
    </row>
    <row r="74" spans="2:10" ht="15">
      <c r="B74" s="7">
        <v>69</v>
      </c>
      <c r="C74" s="8" t="s">
        <v>182</v>
      </c>
      <c r="D74" s="8" t="s">
        <v>16</v>
      </c>
      <c r="E74" s="8"/>
      <c r="F74" s="7">
        <v>43</v>
      </c>
      <c r="G74" s="7">
        <v>16</v>
      </c>
      <c r="H74" s="9">
        <f>SUM(F74:G74)</f>
        <v>59</v>
      </c>
      <c r="I74" s="10">
        <f t="shared" si="4"/>
        <v>65.70640491743154</v>
      </c>
      <c r="J74" s="7" t="s">
        <v>10</v>
      </c>
    </row>
    <row r="75" spans="2:10" ht="15">
      <c r="B75" s="7">
        <v>70</v>
      </c>
      <c r="C75" s="8" t="s">
        <v>366</v>
      </c>
      <c r="D75" s="8"/>
      <c r="E75" s="8" t="s">
        <v>366</v>
      </c>
      <c r="F75" s="7">
        <v>50</v>
      </c>
      <c r="G75" s="7">
        <v>0</v>
      </c>
      <c r="H75" s="9">
        <f>SUM(F75:G75)</f>
        <v>50</v>
      </c>
      <c r="I75" s="10">
        <f t="shared" si="4"/>
        <v>56.242078580481625</v>
      </c>
      <c r="J75" s="7" t="s">
        <v>10</v>
      </c>
    </row>
    <row r="76" spans="2:10" ht="15">
      <c r="B76" s="7">
        <v>71</v>
      </c>
      <c r="C76" s="8" t="s">
        <v>372</v>
      </c>
      <c r="D76" s="8"/>
      <c r="E76" s="8" t="s">
        <v>372</v>
      </c>
      <c r="F76" s="7">
        <v>26</v>
      </c>
      <c r="G76" s="7">
        <v>10</v>
      </c>
      <c r="H76" s="9">
        <f>SUM(F76:G76)</f>
        <v>36</v>
      </c>
      <c r="I76" s="10">
        <f t="shared" si="4"/>
        <v>40.08226669823628</v>
      </c>
      <c r="J76" s="11" t="s">
        <v>10</v>
      </c>
    </row>
    <row r="77" spans="2:10" ht="15">
      <c r="B77" s="12"/>
      <c r="C77" s="13"/>
      <c r="D77" s="13"/>
      <c r="E77" s="13"/>
      <c r="F77" s="14">
        <f>AVERAGE(F6:F76)</f>
        <v>44.45070422535211</v>
      </c>
      <c r="G77" s="14">
        <f>AVERAGE(G6:G76)</f>
        <v>46.140845070422536</v>
      </c>
      <c r="H77" s="12"/>
      <c r="I77" s="12"/>
      <c r="J77" s="12"/>
    </row>
  </sheetData>
  <sheetProtection/>
  <mergeCells count="1">
    <mergeCell ref="B3:J3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79"/>
  <sheetViews>
    <sheetView zoomScalePageLayoutView="0" workbookViewId="0" topLeftCell="A1">
      <selection activeCell="C59" sqref="C59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18.8515625" style="2" customWidth="1"/>
    <col min="4" max="4" width="17.7109375" style="2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16" t="s">
        <v>357</v>
      </c>
      <c r="C3" s="16"/>
      <c r="D3" s="16"/>
      <c r="E3" s="16"/>
      <c r="F3" s="16"/>
      <c r="G3" s="16"/>
      <c r="H3" s="16"/>
      <c r="I3" s="16"/>
      <c r="J3" s="16"/>
    </row>
    <row r="5" spans="2:10" s="6" customFormat="1" ht="1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7</v>
      </c>
      <c r="J5" s="3" t="s">
        <v>8</v>
      </c>
    </row>
    <row r="6" spans="2:10" ht="15">
      <c r="B6" s="7">
        <v>1</v>
      </c>
      <c r="C6" s="8" t="s">
        <v>183</v>
      </c>
      <c r="D6" s="8" t="s">
        <v>110</v>
      </c>
      <c r="E6" s="8"/>
      <c r="F6" s="7">
        <v>81</v>
      </c>
      <c r="G6" s="7">
        <v>90</v>
      </c>
      <c r="H6" s="9">
        <f aca="true" t="shared" si="0" ref="H6:H37">SUM(F6:G6)</f>
        <v>171</v>
      </c>
      <c r="I6" s="10">
        <f aca="true" t="shared" si="1" ref="I6:I37">(F6/$F$79+G6/$G$79)*50</f>
        <v>154.24714141399352</v>
      </c>
      <c r="J6" s="11" t="s">
        <v>10</v>
      </c>
    </row>
    <row r="7" spans="2:10" ht="15">
      <c r="B7" s="7">
        <v>2</v>
      </c>
      <c r="C7" s="8" t="s">
        <v>184</v>
      </c>
      <c r="D7" s="8" t="s">
        <v>185</v>
      </c>
      <c r="E7" s="8"/>
      <c r="F7" s="7">
        <v>82</v>
      </c>
      <c r="G7" s="7">
        <v>88</v>
      </c>
      <c r="H7" s="9">
        <f t="shared" si="0"/>
        <v>170</v>
      </c>
      <c r="I7" s="10">
        <f t="shared" si="1"/>
        <v>153.31820466646172</v>
      </c>
      <c r="J7" s="11" t="s">
        <v>10</v>
      </c>
    </row>
    <row r="8" spans="2:10" ht="15">
      <c r="B8" s="7">
        <v>3</v>
      </c>
      <c r="C8" s="8" t="s">
        <v>186</v>
      </c>
      <c r="D8" s="8" t="s">
        <v>52</v>
      </c>
      <c r="E8" s="8"/>
      <c r="F8" s="7">
        <v>75</v>
      </c>
      <c r="G8" s="7">
        <v>90</v>
      </c>
      <c r="H8" s="9">
        <f t="shared" si="0"/>
        <v>165</v>
      </c>
      <c r="I8" s="10">
        <f t="shared" si="1"/>
        <v>148.89261818660967</v>
      </c>
      <c r="J8" s="11" t="s">
        <v>28</v>
      </c>
    </row>
    <row r="9" spans="2:10" ht="15">
      <c r="B9" s="7">
        <v>4</v>
      </c>
      <c r="C9" s="8" t="s">
        <v>187</v>
      </c>
      <c r="D9" s="8" t="s">
        <v>90</v>
      </c>
      <c r="E9" s="8"/>
      <c r="F9" s="7">
        <v>79</v>
      </c>
      <c r="G9" s="7">
        <v>84</v>
      </c>
      <c r="H9" s="9">
        <f t="shared" si="0"/>
        <v>163</v>
      </c>
      <c r="I9" s="10">
        <f t="shared" si="1"/>
        <v>146.9982284819115</v>
      </c>
      <c r="J9" s="7" t="s">
        <v>28</v>
      </c>
    </row>
    <row r="10" spans="2:10" ht="15">
      <c r="B10" s="7">
        <v>5</v>
      </c>
      <c r="C10" s="8" t="s">
        <v>188</v>
      </c>
      <c r="D10" s="8" t="s">
        <v>189</v>
      </c>
      <c r="E10" s="8"/>
      <c r="F10" s="7">
        <v>78</v>
      </c>
      <c r="G10" s="7">
        <v>84</v>
      </c>
      <c r="H10" s="9">
        <f t="shared" si="0"/>
        <v>162</v>
      </c>
      <c r="I10" s="10">
        <f t="shared" si="1"/>
        <v>146.10580794401415</v>
      </c>
      <c r="J10" s="7" t="s">
        <v>28</v>
      </c>
    </row>
    <row r="11" spans="2:10" ht="15">
      <c r="B11" s="7">
        <v>6</v>
      </c>
      <c r="C11" s="8" t="s">
        <v>190</v>
      </c>
      <c r="D11" s="8" t="s">
        <v>42</v>
      </c>
      <c r="E11" s="8"/>
      <c r="F11" s="7">
        <v>62</v>
      </c>
      <c r="G11" s="7">
        <v>90</v>
      </c>
      <c r="H11" s="9">
        <f t="shared" si="0"/>
        <v>152</v>
      </c>
      <c r="I11" s="10">
        <f t="shared" si="1"/>
        <v>137.29115119394461</v>
      </c>
      <c r="J11" s="7" t="s">
        <v>10</v>
      </c>
    </row>
    <row r="12" spans="2:10" ht="15">
      <c r="B12" s="7">
        <v>7</v>
      </c>
      <c r="C12" s="8" t="s">
        <v>191</v>
      </c>
      <c r="D12" s="8" t="s">
        <v>20</v>
      </c>
      <c r="E12" s="8"/>
      <c r="F12" s="7">
        <v>74</v>
      </c>
      <c r="G12" s="7">
        <v>78</v>
      </c>
      <c r="H12" s="9">
        <f t="shared" si="0"/>
        <v>152</v>
      </c>
      <c r="I12" s="10">
        <f t="shared" si="1"/>
        <v>137.0720539361375</v>
      </c>
      <c r="J12" s="11" t="s">
        <v>28</v>
      </c>
    </row>
    <row r="13" spans="2:10" ht="15">
      <c r="B13" s="7">
        <v>8</v>
      </c>
      <c r="C13" s="8" t="s">
        <v>192</v>
      </c>
      <c r="D13" s="8" t="s">
        <v>193</v>
      </c>
      <c r="E13" s="8"/>
      <c r="F13" s="7">
        <v>72</v>
      </c>
      <c r="G13" s="7">
        <v>76</v>
      </c>
      <c r="H13" s="9">
        <f t="shared" si="0"/>
        <v>148</v>
      </c>
      <c r="I13" s="10">
        <f t="shared" si="1"/>
        <v>133.46585557491375</v>
      </c>
      <c r="J13" s="11" t="s">
        <v>10</v>
      </c>
    </row>
    <row r="14" spans="2:10" ht="15">
      <c r="B14" s="7">
        <v>9</v>
      </c>
      <c r="C14" s="8" t="s">
        <v>194</v>
      </c>
      <c r="D14" s="8" t="s">
        <v>18</v>
      </c>
      <c r="E14" s="8"/>
      <c r="F14" s="7">
        <v>63</v>
      </c>
      <c r="G14" s="7">
        <v>84</v>
      </c>
      <c r="H14" s="9">
        <f t="shared" si="0"/>
        <v>147</v>
      </c>
      <c r="I14" s="10">
        <f t="shared" si="1"/>
        <v>132.7194998755545</v>
      </c>
      <c r="J14" s="11" t="s">
        <v>28</v>
      </c>
    </row>
    <row r="15" spans="2:10" ht="15">
      <c r="B15" s="7">
        <v>10</v>
      </c>
      <c r="C15" s="8" t="s">
        <v>195</v>
      </c>
      <c r="D15" s="8" t="s">
        <v>196</v>
      </c>
      <c r="E15" s="8"/>
      <c r="F15" s="7">
        <v>67</v>
      </c>
      <c r="G15" s="7">
        <v>78</v>
      </c>
      <c r="H15" s="9">
        <f t="shared" si="0"/>
        <v>145</v>
      </c>
      <c r="I15" s="10">
        <f t="shared" si="1"/>
        <v>130.8251101708563</v>
      </c>
      <c r="J15" s="11" t="s">
        <v>28</v>
      </c>
    </row>
    <row r="16" spans="2:10" ht="15">
      <c r="B16" s="7">
        <v>11</v>
      </c>
      <c r="C16" s="8" t="s">
        <v>197</v>
      </c>
      <c r="D16" s="8" t="s">
        <v>198</v>
      </c>
      <c r="E16" s="8"/>
      <c r="F16" s="7">
        <v>67</v>
      </c>
      <c r="G16" s="7">
        <v>74</v>
      </c>
      <c r="H16" s="9">
        <f t="shared" si="0"/>
        <v>141</v>
      </c>
      <c r="I16" s="10">
        <f t="shared" si="1"/>
        <v>127.18239559999805</v>
      </c>
      <c r="J16" s="11" t="s">
        <v>28</v>
      </c>
    </row>
    <row r="17" spans="2:10" ht="15">
      <c r="B17" s="7">
        <v>12</v>
      </c>
      <c r="C17" s="8" t="s">
        <v>199</v>
      </c>
      <c r="D17" s="8" t="s">
        <v>25</v>
      </c>
      <c r="E17" s="8"/>
      <c r="F17" s="7">
        <v>71</v>
      </c>
      <c r="G17" s="7">
        <v>68</v>
      </c>
      <c r="H17" s="9">
        <f t="shared" si="0"/>
        <v>139</v>
      </c>
      <c r="I17" s="10">
        <f t="shared" si="1"/>
        <v>125.28800589529988</v>
      </c>
      <c r="J17" s="11" t="s">
        <v>28</v>
      </c>
    </row>
    <row r="18" spans="2:10" ht="15">
      <c r="B18" s="7">
        <v>13</v>
      </c>
      <c r="C18" s="8" t="s">
        <v>200</v>
      </c>
      <c r="D18" s="8" t="s">
        <v>201</v>
      </c>
      <c r="E18" s="8"/>
      <c r="F18" s="7">
        <v>58</v>
      </c>
      <c r="G18" s="7">
        <v>80</v>
      </c>
      <c r="H18" s="9">
        <f t="shared" si="0"/>
        <v>138</v>
      </c>
      <c r="I18" s="10">
        <f t="shared" si="1"/>
        <v>124.61468261520967</v>
      </c>
      <c r="J18" s="11" t="s">
        <v>28</v>
      </c>
    </row>
    <row r="19" spans="2:10" ht="15">
      <c r="B19" s="7">
        <v>14</v>
      </c>
      <c r="C19" s="8" t="s">
        <v>202</v>
      </c>
      <c r="D19" s="8" t="s">
        <v>98</v>
      </c>
      <c r="E19" s="8"/>
      <c r="F19" s="7">
        <v>62</v>
      </c>
      <c r="G19" s="7">
        <v>76</v>
      </c>
      <c r="H19" s="9">
        <f t="shared" si="0"/>
        <v>138</v>
      </c>
      <c r="I19" s="10">
        <f t="shared" si="1"/>
        <v>124.54165019594063</v>
      </c>
      <c r="J19" s="11" t="s">
        <v>28</v>
      </c>
    </row>
    <row r="20" spans="2:10" ht="15">
      <c r="B20" s="7">
        <v>15</v>
      </c>
      <c r="C20" s="8" t="s">
        <v>203</v>
      </c>
      <c r="D20" s="8" t="s">
        <v>52</v>
      </c>
      <c r="E20" s="8"/>
      <c r="F20" s="7">
        <v>59</v>
      </c>
      <c r="G20" s="7">
        <v>78</v>
      </c>
      <c r="H20" s="9">
        <f t="shared" si="0"/>
        <v>137</v>
      </c>
      <c r="I20" s="10">
        <f t="shared" si="1"/>
        <v>123.68574586767784</v>
      </c>
      <c r="J20" s="11" t="s">
        <v>28</v>
      </c>
    </row>
    <row r="21" spans="2:10" ht="15">
      <c r="B21" s="7">
        <v>16</v>
      </c>
      <c r="C21" s="8" t="s">
        <v>204</v>
      </c>
      <c r="D21" s="8" t="s">
        <v>163</v>
      </c>
      <c r="E21" s="8"/>
      <c r="F21" s="7">
        <v>77</v>
      </c>
      <c r="G21" s="7">
        <v>60</v>
      </c>
      <c r="H21" s="9">
        <f t="shared" si="0"/>
        <v>137</v>
      </c>
      <c r="I21" s="10">
        <f t="shared" si="1"/>
        <v>123.35709998096715</v>
      </c>
      <c r="J21" s="11" t="s">
        <v>10</v>
      </c>
    </row>
    <row r="22" spans="2:10" ht="15">
      <c r="B22" s="7">
        <v>17</v>
      </c>
      <c r="C22" s="8" t="s">
        <v>205</v>
      </c>
      <c r="D22" s="8" t="s">
        <v>9</v>
      </c>
      <c r="E22" s="8"/>
      <c r="F22" s="7">
        <v>68</v>
      </c>
      <c r="G22" s="7">
        <v>68</v>
      </c>
      <c r="H22" s="9">
        <f t="shared" si="0"/>
        <v>136</v>
      </c>
      <c r="I22" s="10">
        <f t="shared" si="1"/>
        <v>122.61074428160792</v>
      </c>
      <c r="J22" s="11" t="s">
        <v>10</v>
      </c>
    </row>
    <row r="23" spans="2:10" ht="15">
      <c r="B23" s="7">
        <v>18</v>
      </c>
      <c r="C23" s="8" t="s">
        <v>400</v>
      </c>
      <c r="D23" s="8" t="s">
        <v>30</v>
      </c>
      <c r="E23" s="8"/>
      <c r="F23" s="7">
        <v>68</v>
      </c>
      <c r="G23" s="7">
        <v>66</v>
      </c>
      <c r="H23" s="9">
        <f t="shared" si="0"/>
        <v>134</v>
      </c>
      <c r="I23" s="10">
        <f t="shared" si="1"/>
        <v>120.78938699617878</v>
      </c>
      <c r="J23" s="11" t="s">
        <v>10</v>
      </c>
    </row>
    <row r="24" spans="2:10" ht="15">
      <c r="B24" s="7">
        <v>19</v>
      </c>
      <c r="C24" s="8" t="s">
        <v>206</v>
      </c>
      <c r="D24" s="8" t="s">
        <v>207</v>
      </c>
      <c r="E24" s="8"/>
      <c r="F24" s="7">
        <v>57</v>
      </c>
      <c r="G24" s="7">
        <v>76</v>
      </c>
      <c r="H24" s="9">
        <f t="shared" si="0"/>
        <v>133</v>
      </c>
      <c r="I24" s="10">
        <f t="shared" si="1"/>
        <v>120.07954750645409</v>
      </c>
      <c r="J24" s="11" t="s">
        <v>10</v>
      </c>
    </row>
    <row r="25" spans="2:10" ht="15">
      <c r="B25" s="7">
        <v>20</v>
      </c>
      <c r="C25" s="8" t="s">
        <v>208</v>
      </c>
      <c r="D25" s="8" t="s">
        <v>209</v>
      </c>
      <c r="E25" s="8"/>
      <c r="F25" s="7">
        <v>57</v>
      </c>
      <c r="G25" s="7">
        <v>76</v>
      </c>
      <c r="H25" s="9">
        <f t="shared" si="0"/>
        <v>133</v>
      </c>
      <c r="I25" s="10">
        <f t="shared" si="1"/>
        <v>120.07954750645409</v>
      </c>
      <c r="J25" s="11" t="s">
        <v>28</v>
      </c>
    </row>
    <row r="26" spans="2:10" ht="15">
      <c r="B26" s="7">
        <v>21</v>
      </c>
      <c r="C26" s="8" t="s">
        <v>210</v>
      </c>
      <c r="D26" s="8" t="s">
        <v>124</v>
      </c>
      <c r="E26" s="8"/>
      <c r="F26" s="7">
        <v>62</v>
      </c>
      <c r="G26" s="7">
        <v>70</v>
      </c>
      <c r="H26" s="9">
        <f t="shared" si="0"/>
        <v>132</v>
      </c>
      <c r="I26" s="10">
        <f t="shared" si="1"/>
        <v>119.0775783396532</v>
      </c>
      <c r="J26" s="11" t="s">
        <v>28</v>
      </c>
    </row>
    <row r="27" spans="2:10" ht="15">
      <c r="B27" s="7">
        <v>22</v>
      </c>
      <c r="C27" s="8" t="s">
        <v>211</v>
      </c>
      <c r="D27" s="8" t="s">
        <v>112</v>
      </c>
      <c r="E27" s="8"/>
      <c r="F27" s="7">
        <v>62</v>
      </c>
      <c r="G27" s="7">
        <v>70</v>
      </c>
      <c r="H27" s="9">
        <f t="shared" si="0"/>
        <v>132</v>
      </c>
      <c r="I27" s="10">
        <f t="shared" si="1"/>
        <v>119.0775783396532</v>
      </c>
      <c r="J27" s="11" t="s">
        <v>28</v>
      </c>
    </row>
    <row r="28" spans="2:10" ht="15">
      <c r="B28" s="7">
        <v>23</v>
      </c>
      <c r="C28" s="8" t="s">
        <v>212</v>
      </c>
      <c r="D28" s="8" t="s">
        <v>90</v>
      </c>
      <c r="E28" s="8"/>
      <c r="F28" s="7">
        <v>61</v>
      </c>
      <c r="G28" s="7">
        <v>70</v>
      </c>
      <c r="H28" s="9">
        <f t="shared" si="0"/>
        <v>131</v>
      </c>
      <c r="I28" s="10">
        <f t="shared" si="1"/>
        <v>118.18515780175589</v>
      </c>
      <c r="J28" s="11" t="s">
        <v>10</v>
      </c>
    </row>
    <row r="29" spans="2:10" ht="15">
      <c r="B29" s="7">
        <v>24</v>
      </c>
      <c r="C29" s="8" t="s">
        <v>213</v>
      </c>
      <c r="D29" s="8" t="s">
        <v>104</v>
      </c>
      <c r="E29" s="8"/>
      <c r="F29" s="7">
        <v>65</v>
      </c>
      <c r="G29" s="7">
        <v>66</v>
      </c>
      <c r="H29" s="9">
        <f t="shared" si="0"/>
        <v>131</v>
      </c>
      <c r="I29" s="10">
        <f t="shared" si="1"/>
        <v>118.11212538248685</v>
      </c>
      <c r="J29" s="11" t="s">
        <v>28</v>
      </c>
    </row>
    <row r="30" spans="2:10" ht="15">
      <c r="B30" s="7">
        <v>25</v>
      </c>
      <c r="C30" s="8" t="s">
        <v>214</v>
      </c>
      <c r="D30" s="8" t="s">
        <v>215</v>
      </c>
      <c r="E30" s="8"/>
      <c r="F30" s="7">
        <v>61</v>
      </c>
      <c r="G30" s="7">
        <v>68</v>
      </c>
      <c r="H30" s="9">
        <f t="shared" si="0"/>
        <v>129</v>
      </c>
      <c r="I30" s="10">
        <f t="shared" si="1"/>
        <v>116.36380051632675</v>
      </c>
      <c r="J30" s="11" t="s">
        <v>10</v>
      </c>
    </row>
    <row r="31" spans="2:10" ht="15">
      <c r="B31" s="7">
        <v>26</v>
      </c>
      <c r="C31" s="8" t="s">
        <v>216</v>
      </c>
      <c r="D31" s="8" t="s">
        <v>217</v>
      </c>
      <c r="E31" s="8"/>
      <c r="F31" s="7">
        <v>60</v>
      </c>
      <c r="G31" s="7">
        <v>68</v>
      </c>
      <c r="H31" s="9">
        <f t="shared" si="0"/>
        <v>128</v>
      </c>
      <c r="I31" s="10">
        <f t="shared" si="1"/>
        <v>115.47137997842944</v>
      </c>
      <c r="J31" s="11" t="s">
        <v>28</v>
      </c>
    </row>
    <row r="32" spans="2:10" ht="15">
      <c r="B32" s="7">
        <v>27</v>
      </c>
      <c r="C32" s="8" t="s">
        <v>218</v>
      </c>
      <c r="D32" s="8" t="s">
        <v>219</v>
      </c>
      <c r="E32" s="8"/>
      <c r="F32" s="7">
        <v>64</v>
      </c>
      <c r="G32" s="7">
        <v>64</v>
      </c>
      <c r="H32" s="9">
        <f t="shared" si="0"/>
        <v>128</v>
      </c>
      <c r="I32" s="10">
        <f t="shared" si="1"/>
        <v>115.39834755916041</v>
      </c>
      <c r="J32" s="11" t="s">
        <v>10</v>
      </c>
    </row>
    <row r="33" spans="2:10" ht="15">
      <c r="B33" s="7">
        <v>28</v>
      </c>
      <c r="C33" s="8" t="s">
        <v>220</v>
      </c>
      <c r="D33" s="8" t="s">
        <v>181</v>
      </c>
      <c r="E33" s="8"/>
      <c r="F33" s="7">
        <v>63</v>
      </c>
      <c r="G33" s="7">
        <v>64</v>
      </c>
      <c r="H33" s="9">
        <f t="shared" si="0"/>
        <v>127</v>
      </c>
      <c r="I33" s="10">
        <f t="shared" si="1"/>
        <v>114.5059270212631</v>
      </c>
      <c r="J33" s="7" t="s">
        <v>10</v>
      </c>
    </row>
    <row r="34" spans="2:10" ht="15">
      <c r="B34" s="7">
        <v>29</v>
      </c>
      <c r="C34" s="8" t="s">
        <v>382</v>
      </c>
      <c r="D34" s="8"/>
      <c r="E34" s="8" t="s">
        <v>382</v>
      </c>
      <c r="F34" s="7">
        <v>58</v>
      </c>
      <c r="G34" s="7">
        <v>68</v>
      </c>
      <c r="H34" s="9">
        <f t="shared" si="0"/>
        <v>126</v>
      </c>
      <c r="I34" s="10">
        <f t="shared" si="1"/>
        <v>113.68653890263482</v>
      </c>
      <c r="J34" s="11" t="s">
        <v>10</v>
      </c>
    </row>
    <row r="35" spans="2:10" ht="15">
      <c r="B35" s="7">
        <v>30</v>
      </c>
      <c r="C35" s="8" t="s">
        <v>221</v>
      </c>
      <c r="D35" s="8" t="s">
        <v>222</v>
      </c>
      <c r="E35" s="8"/>
      <c r="F35" s="7">
        <v>51</v>
      </c>
      <c r="G35" s="7">
        <v>74</v>
      </c>
      <c r="H35" s="9">
        <f t="shared" si="0"/>
        <v>125</v>
      </c>
      <c r="I35" s="10">
        <f t="shared" si="1"/>
        <v>112.90366699364107</v>
      </c>
      <c r="J35" s="11" t="s">
        <v>10</v>
      </c>
    </row>
    <row r="36" spans="2:10" ht="15">
      <c r="B36" s="7">
        <v>31</v>
      </c>
      <c r="C36" s="8" t="s">
        <v>223</v>
      </c>
      <c r="D36" s="8" t="s">
        <v>53</v>
      </c>
      <c r="E36" s="15"/>
      <c r="F36" s="7">
        <v>60</v>
      </c>
      <c r="G36" s="7">
        <v>62</v>
      </c>
      <c r="H36" s="9">
        <f t="shared" si="0"/>
        <v>122</v>
      </c>
      <c r="I36" s="10">
        <f t="shared" si="1"/>
        <v>110.00730812214204</v>
      </c>
      <c r="J36" s="7" t="s">
        <v>10</v>
      </c>
    </row>
    <row r="37" spans="2:10" ht="15">
      <c r="B37" s="7">
        <v>32</v>
      </c>
      <c r="C37" s="8" t="s">
        <v>224</v>
      </c>
      <c r="D37" s="8" t="s">
        <v>68</v>
      </c>
      <c r="E37" s="8"/>
      <c r="F37" s="7">
        <v>62</v>
      </c>
      <c r="G37" s="7">
        <v>60</v>
      </c>
      <c r="H37" s="9">
        <f t="shared" si="0"/>
        <v>122</v>
      </c>
      <c r="I37" s="10">
        <f t="shared" si="1"/>
        <v>109.97079191250751</v>
      </c>
      <c r="J37" s="11" t="s">
        <v>10</v>
      </c>
    </row>
    <row r="38" spans="2:10" ht="15">
      <c r="B38" s="7">
        <v>33</v>
      </c>
      <c r="C38" s="8" t="s">
        <v>379</v>
      </c>
      <c r="D38" s="8"/>
      <c r="E38" s="8" t="s">
        <v>379</v>
      </c>
      <c r="F38" s="7">
        <v>64</v>
      </c>
      <c r="G38" s="7">
        <v>58</v>
      </c>
      <c r="H38" s="9">
        <f aca="true" t="shared" si="2" ref="H38:H69">SUM(F38:G38)</f>
        <v>122</v>
      </c>
      <c r="I38" s="10">
        <f aca="true" t="shared" si="3" ref="I38:I69">(F38/$F$79+G38/$G$79)*50</f>
        <v>109.934275702873</v>
      </c>
      <c r="J38" s="11" t="s">
        <v>10</v>
      </c>
    </row>
    <row r="39" spans="2:10" ht="15">
      <c r="B39" s="7">
        <v>34</v>
      </c>
      <c r="C39" s="8" t="s">
        <v>226</v>
      </c>
      <c r="D39" s="8" t="s">
        <v>163</v>
      </c>
      <c r="E39" s="8"/>
      <c r="F39" s="7">
        <v>58</v>
      </c>
      <c r="G39" s="7">
        <v>62</v>
      </c>
      <c r="H39" s="9">
        <f t="shared" si="2"/>
        <v>120</v>
      </c>
      <c r="I39" s="10">
        <f t="shared" si="3"/>
        <v>108.22246704634742</v>
      </c>
      <c r="J39" s="11" t="s">
        <v>28</v>
      </c>
    </row>
    <row r="40" spans="2:10" ht="15">
      <c r="B40" s="7">
        <v>35</v>
      </c>
      <c r="C40" s="8" t="s">
        <v>227</v>
      </c>
      <c r="D40" s="8" t="s">
        <v>228</v>
      </c>
      <c r="E40" s="8"/>
      <c r="F40" s="7">
        <v>64</v>
      </c>
      <c r="G40" s="7">
        <v>56</v>
      </c>
      <c r="H40" s="9">
        <f t="shared" si="2"/>
        <v>120</v>
      </c>
      <c r="I40" s="10">
        <f t="shared" si="3"/>
        <v>108.11291841744384</v>
      </c>
      <c r="J40" s="11" t="s">
        <v>10</v>
      </c>
    </row>
    <row r="41" spans="2:10" ht="15">
      <c r="B41" s="7">
        <v>36</v>
      </c>
      <c r="C41" s="8" t="s">
        <v>229</v>
      </c>
      <c r="D41" s="8" t="s">
        <v>42</v>
      </c>
      <c r="E41" s="8"/>
      <c r="F41" s="7">
        <v>62</v>
      </c>
      <c r="G41" s="7">
        <v>56</v>
      </c>
      <c r="H41" s="9">
        <f t="shared" si="2"/>
        <v>118</v>
      </c>
      <c r="I41" s="10">
        <f t="shared" si="3"/>
        <v>106.32807734164922</v>
      </c>
      <c r="J41" s="11" t="s">
        <v>10</v>
      </c>
    </row>
    <row r="42" spans="2:10" ht="15">
      <c r="B42" s="7">
        <v>37</v>
      </c>
      <c r="C42" s="8" t="s">
        <v>230</v>
      </c>
      <c r="D42" s="8" t="s">
        <v>116</v>
      </c>
      <c r="E42" s="8"/>
      <c r="F42" s="7">
        <v>61</v>
      </c>
      <c r="G42" s="7">
        <v>56</v>
      </c>
      <c r="H42" s="9">
        <f t="shared" si="2"/>
        <v>117</v>
      </c>
      <c r="I42" s="10">
        <f t="shared" si="3"/>
        <v>105.43565680375191</v>
      </c>
      <c r="J42" s="11" t="s">
        <v>10</v>
      </c>
    </row>
    <row r="43" spans="2:10" ht="15">
      <c r="B43" s="7">
        <v>38</v>
      </c>
      <c r="C43" s="8" t="s">
        <v>231</v>
      </c>
      <c r="D43" s="8" t="s">
        <v>48</v>
      </c>
      <c r="E43" s="8"/>
      <c r="F43" s="7">
        <v>59</v>
      </c>
      <c r="G43" s="7">
        <v>56</v>
      </c>
      <c r="H43" s="9">
        <f t="shared" si="2"/>
        <v>115</v>
      </c>
      <c r="I43" s="10">
        <f t="shared" si="3"/>
        <v>103.6508157279573</v>
      </c>
      <c r="J43" s="11" t="s">
        <v>10</v>
      </c>
    </row>
    <row r="44" spans="2:10" ht="15">
      <c r="B44" s="7">
        <v>39</v>
      </c>
      <c r="C44" s="8" t="s">
        <v>383</v>
      </c>
      <c r="D44" s="8"/>
      <c r="E44" s="8" t="s">
        <v>383</v>
      </c>
      <c r="F44" s="7">
        <v>55</v>
      </c>
      <c r="G44" s="7">
        <v>58</v>
      </c>
      <c r="H44" s="9">
        <f t="shared" si="2"/>
        <v>113</v>
      </c>
      <c r="I44" s="10">
        <f t="shared" si="3"/>
        <v>101.90249086179719</v>
      </c>
      <c r="J44" s="11" t="s">
        <v>10</v>
      </c>
    </row>
    <row r="45" spans="2:10" ht="15">
      <c r="B45" s="7">
        <v>40</v>
      </c>
      <c r="C45" s="8" t="s">
        <v>232</v>
      </c>
      <c r="D45" s="8" t="s">
        <v>22</v>
      </c>
      <c r="E45" s="8"/>
      <c r="F45" s="7">
        <v>55</v>
      </c>
      <c r="G45" s="7">
        <v>56</v>
      </c>
      <c r="H45" s="9">
        <f t="shared" si="2"/>
        <v>111</v>
      </c>
      <c r="I45" s="10">
        <f t="shared" si="3"/>
        <v>100.08113357636805</v>
      </c>
      <c r="J45" s="11" t="s">
        <v>10</v>
      </c>
    </row>
    <row r="46" spans="2:10" ht="15">
      <c r="B46" s="7">
        <v>41</v>
      </c>
      <c r="C46" s="8" t="s">
        <v>233</v>
      </c>
      <c r="D46" s="8" t="s">
        <v>225</v>
      </c>
      <c r="E46" s="8"/>
      <c r="F46" s="7">
        <v>57</v>
      </c>
      <c r="G46" s="7">
        <v>54</v>
      </c>
      <c r="H46" s="9">
        <f t="shared" si="2"/>
        <v>111</v>
      </c>
      <c r="I46" s="10">
        <f t="shared" si="3"/>
        <v>100.04461736673353</v>
      </c>
      <c r="J46" s="11" t="s">
        <v>10</v>
      </c>
    </row>
    <row r="47" spans="2:10" ht="15">
      <c r="B47" s="7">
        <v>42</v>
      </c>
      <c r="C47" s="8" t="s">
        <v>234</v>
      </c>
      <c r="D47" s="8" t="s">
        <v>235</v>
      </c>
      <c r="E47" s="8"/>
      <c r="F47" s="7">
        <v>42</v>
      </c>
      <c r="G47" s="7">
        <v>68</v>
      </c>
      <c r="H47" s="9">
        <f t="shared" si="2"/>
        <v>110</v>
      </c>
      <c r="I47" s="10">
        <f t="shared" si="3"/>
        <v>99.40781029627786</v>
      </c>
      <c r="J47" s="11" t="s">
        <v>28</v>
      </c>
    </row>
    <row r="48" spans="2:10" ht="15">
      <c r="B48" s="7">
        <v>43</v>
      </c>
      <c r="C48" s="8" t="s">
        <v>63</v>
      </c>
      <c r="D48" s="8" t="s">
        <v>150</v>
      </c>
      <c r="E48" s="8"/>
      <c r="F48" s="7">
        <v>62</v>
      </c>
      <c r="G48" s="7">
        <v>48</v>
      </c>
      <c r="H48" s="9">
        <f t="shared" si="2"/>
        <v>110</v>
      </c>
      <c r="I48" s="10">
        <f t="shared" si="3"/>
        <v>99.04264819993266</v>
      </c>
      <c r="J48" s="7" t="s">
        <v>10</v>
      </c>
    </row>
    <row r="49" spans="2:10" ht="15">
      <c r="B49" s="7">
        <v>44</v>
      </c>
      <c r="C49" s="8" t="s">
        <v>236</v>
      </c>
      <c r="D49" s="8" t="s">
        <v>181</v>
      </c>
      <c r="E49" s="8"/>
      <c r="F49" s="7">
        <v>64</v>
      </c>
      <c r="G49" s="7">
        <v>44</v>
      </c>
      <c r="H49" s="9">
        <f t="shared" si="2"/>
        <v>108</v>
      </c>
      <c r="I49" s="10">
        <f t="shared" si="3"/>
        <v>97.184774704869</v>
      </c>
      <c r="J49" s="7" t="s">
        <v>10</v>
      </c>
    </row>
    <row r="50" spans="2:10" ht="15">
      <c r="B50" s="7">
        <v>45</v>
      </c>
      <c r="C50" s="8" t="s">
        <v>237</v>
      </c>
      <c r="D50" s="8" t="s">
        <v>36</v>
      </c>
      <c r="E50" s="8"/>
      <c r="F50" s="7">
        <v>47</v>
      </c>
      <c r="G50" s="7">
        <v>60</v>
      </c>
      <c r="H50" s="9">
        <f t="shared" si="2"/>
        <v>107</v>
      </c>
      <c r="I50" s="10">
        <f t="shared" si="3"/>
        <v>96.58448384404784</v>
      </c>
      <c r="J50" s="11" t="s">
        <v>28</v>
      </c>
    </row>
    <row r="51" spans="2:10" ht="15">
      <c r="B51" s="7">
        <v>46</v>
      </c>
      <c r="C51" s="8" t="s">
        <v>238</v>
      </c>
      <c r="D51" s="8" t="s">
        <v>163</v>
      </c>
      <c r="E51" s="8"/>
      <c r="F51" s="7">
        <v>45</v>
      </c>
      <c r="G51" s="7">
        <v>60</v>
      </c>
      <c r="H51" s="9">
        <f t="shared" si="2"/>
        <v>105</v>
      </c>
      <c r="I51" s="10">
        <f t="shared" si="3"/>
        <v>94.79964276825322</v>
      </c>
      <c r="J51" s="11" t="s">
        <v>28</v>
      </c>
    </row>
    <row r="52" spans="2:10" ht="15">
      <c r="B52" s="7">
        <v>47</v>
      </c>
      <c r="C52" s="8" t="s">
        <v>377</v>
      </c>
      <c r="D52" s="8"/>
      <c r="E52" s="8" t="s">
        <v>377</v>
      </c>
      <c r="F52" s="7">
        <v>47</v>
      </c>
      <c r="G52" s="7">
        <v>56</v>
      </c>
      <c r="H52" s="9">
        <f t="shared" si="2"/>
        <v>103</v>
      </c>
      <c r="I52" s="10">
        <f t="shared" si="3"/>
        <v>92.94176927318955</v>
      </c>
      <c r="J52" s="11" t="s">
        <v>10</v>
      </c>
    </row>
    <row r="53" spans="2:10" ht="15">
      <c r="B53" s="7">
        <v>48</v>
      </c>
      <c r="C53" s="8" t="s">
        <v>376</v>
      </c>
      <c r="D53" s="8"/>
      <c r="E53" s="8" t="s">
        <v>376</v>
      </c>
      <c r="F53" s="7">
        <v>49</v>
      </c>
      <c r="G53" s="7">
        <v>52</v>
      </c>
      <c r="H53" s="9">
        <f t="shared" si="2"/>
        <v>101</v>
      </c>
      <c r="I53" s="10">
        <f t="shared" si="3"/>
        <v>91.0838957781259</v>
      </c>
      <c r="J53" s="11" t="s">
        <v>10</v>
      </c>
    </row>
    <row r="54" spans="2:10" ht="15">
      <c r="B54" s="7">
        <v>49</v>
      </c>
      <c r="C54" s="8" t="s">
        <v>240</v>
      </c>
      <c r="D54" s="8" t="s">
        <v>90</v>
      </c>
      <c r="E54" s="8"/>
      <c r="F54" s="7">
        <v>49</v>
      </c>
      <c r="G54" s="7">
        <v>50</v>
      </c>
      <c r="H54" s="9">
        <f t="shared" si="2"/>
        <v>99</v>
      </c>
      <c r="I54" s="10">
        <f t="shared" si="3"/>
        <v>89.26253849269675</v>
      </c>
      <c r="J54" s="11" t="s">
        <v>10</v>
      </c>
    </row>
    <row r="55" spans="2:10" ht="15">
      <c r="B55" s="7">
        <v>50</v>
      </c>
      <c r="C55" s="8" t="s">
        <v>381</v>
      </c>
      <c r="D55" s="8"/>
      <c r="E55" s="8" t="s">
        <v>381</v>
      </c>
      <c r="F55" s="7">
        <v>51</v>
      </c>
      <c r="G55" s="7">
        <v>48</v>
      </c>
      <c r="H55" s="9">
        <f t="shared" si="2"/>
        <v>99</v>
      </c>
      <c r="I55" s="10">
        <f t="shared" si="3"/>
        <v>89.22602228306225</v>
      </c>
      <c r="J55" s="11" t="s">
        <v>10</v>
      </c>
    </row>
    <row r="56" spans="2:10" ht="15">
      <c r="B56" s="7">
        <v>51</v>
      </c>
      <c r="C56" s="8" t="s">
        <v>375</v>
      </c>
      <c r="D56" s="8"/>
      <c r="E56" s="8" t="s">
        <v>375</v>
      </c>
      <c r="F56" s="7">
        <v>52</v>
      </c>
      <c r="G56" s="7">
        <v>46</v>
      </c>
      <c r="H56" s="9">
        <f t="shared" si="2"/>
        <v>98</v>
      </c>
      <c r="I56" s="10">
        <f t="shared" si="3"/>
        <v>88.2970855355304</v>
      </c>
      <c r="J56" s="11" t="s">
        <v>10</v>
      </c>
    </row>
    <row r="57" spans="2:10" ht="15">
      <c r="B57" s="7">
        <v>52</v>
      </c>
      <c r="C57" s="8" t="s">
        <v>239</v>
      </c>
      <c r="D57" s="8" t="s">
        <v>125</v>
      </c>
      <c r="E57" s="8"/>
      <c r="F57" s="7">
        <v>39</v>
      </c>
      <c r="G57" s="7">
        <v>56</v>
      </c>
      <c r="H57" s="9">
        <f t="shared" si="2"/>
        <v>95</v>
      </c>
      <c r="I57" s="10">
        <f t="shared" si="3"/>
        <v>85.80240497001107</v>
      </c>
      <c r="J57" s="11" t="s">
        <v>28</v>
      </c>
    </row>
    <row r="58" spans="2:10" ht="15">
      <c r="B58" s="7">
        <v>53</v>
      </c>
      <c r="C58" s="8" t="s">
        <v>241</v>
      </c>
      <c r="D58" s="8" t="s">
        <v>185</v>
      </c>
      <c r="E58" s="8"/>
      <c r="F58" s="7">
        <v>49</v>
      </c>
      <c r="G58" s="7">
        <v>42</v>
      </c>
      <c r="H58" s="9">
        <f t="shared" si="2"/>
        <v>91</v>
      </c>
      <c r="I58" s="10">
        <f t="shared" si="3"/>
        <v>81.97710935098019</v>
      </c>
      <c r="J58" s="11" t="s">
        <v>10</v>
      </c>
    </row>
    <row r="59" spans="2:10" ht="15">
      <c r="B59" s="7">
        <v>54</v>
      </c>
      <c r="C59" s="8" t="s">
        <v>374</v>
      </c>
      <c r="D59" s="8"/>
      <c r="E59" s="8" t="s">
        <v>374</v>
      </c>
      <c r="F59" s="7">
        <v>60</v>
      </c>
      <c r="G59" s="7">
        <v>28</v>
      </c>
      <c r="H59" s="9">
        <f t="shared" si="2"/>
        <v>88</v>
      </c>
      <c r="I59" s="10">
        <f t="shared" si="3"/>
        <v>79.04423426984661</v>
      </c>
      <c r="J59" s="7" t="s">
        <v>10</v>
      </c>
    </row>
    <row r="60" spans="2:10" ht="15">
      <c r="B60" s="7">
        <v>55</v>
      </c>
      <c r="C60" s="8" t="s">
        <v>242</v>
      </c>
      <c r="D60" s="8" t="s">
        <v>201</v>
      </c>
      <c r="E60" s="8"/>
      <c r="F60" s="7">
        <v>51</v>
      </c>
      <c r="G60" s="7">
        <v>36</v>
      </c>
      <c r="H60" s="9">
        <f t="shared" si="2"/>
        <v>87</v>
      </c>
      <c r="I60" s="10">
        <f t="shared" si="3"/>
        <v>78.29787857048738</v>
      </c>
      <c r="J60" s="11" t="s">
        <v>10</v>
      </c>
    </row>
    <row r="61" spans="2:10" ht="15">
      <c r="B61" s="7">
        <v>56</v>
      </c>
      <c r="C61" s="8" t="s">
        <v>243</v>
      </c>
      <c r="D61" s="8" t="s">
        <v>244</v>
      </c>
      <c r="E61" s="8"/>
      <c r="F61" s="7">
        <v>50</v>
      </c>
      <c r="G61" s="7">
        <v>32</v>
      </c>
      <c r="H61" s="9">
        <f t="shared" si="2"/>
        <v>82</v>
      </c>
      <c r="I61" s="10">
        <f t="shared" si="3"/>
        <v>73.76274346173179</v>
      </c>
      <c r="J61" s="11" t="s">
        <v>10</v>
      </c>
    </row>
    <row r="62" spans="2:10" ht="15">
      <c r="B62" s="7">
        <v>57</v>
      </c>
      <c r="C62" s="8" t="s">
        <v>175</v>
      </c>
      <c r="D62" s="8" t="s">
        <v>98</v>
      </c>
      <c r="E62" s="8"/>
      <c r="F62" s="7">
        <v>41</v>
      </c>
      <c r="G62" s="7">
        <v>38</v>
      </c>
      <c r="H62" s="9">
        <f t="shared" si="2"/>
        <v>79</v>
      </c>
      <c r="I62" s="10">
        <f t="shared" si="3"/>
        <v>71.19503047694342</v>
      </c>
      <c r="J62" s="11" t="s">
        <v>10</v>
      </c>
    </row>
    <row r="63" spans="2:10" ht="15">
      <c r="B63" s="7">
        <v>58</v>
      </c>
      <c r="C63" s="8" t="s">
        <v>245</v>
      </c>
      <c r="D63" s="8" t="s">
        <v>163</v>
      </c>
      <c r="E63" s="8"/>
      <c r="F63" s="7">
        <v>45</v>
      </c>
      <c r="G63" s="7">
        <v>34</v>
      </c>
      <c r="H63" s="9">
        <f t="shared" si="2"/>
        <v>79</v>
      </c>
      <c r="I63" s="10">
        <f t="shared" si="3"/>
        <v>71.12199805767439</v>
      </c>
      <c r="J63" s="11" t="s">
        <v>10</v>
      </c>
    </row>
    <row r="64" spans="2:10" ht="15">
      <c r="B64" s="7">
        <v>59</v>
      </c>
      <c r="C64" s="8" t="s">
        <v>11</v>
      </c>
      <c r="D64" s="8" t="s">
        <v>246</v>
      </c>
      <c r="E64" s="8"/>
      <c r="F64" s="7">
        <v>47</v>
      </c>
      <c r="G64" s="7">
        <v>32</v>
      </c>
      <c r="H64" s="9">
        <f t="shared" si="2"/>
        <v>79</v>
      </c>
      <c r="I64" s="10">
        <f t="shared" si="3"/>
        <v>71.08548184803986</v>
      </c>
      <c r="J64" s="11" t="s">
        <v>10</v>
      </c>
    </row>
    <row r="65" spans="2:10" ht="15">
      <c r="B65" s="7">
        <v>60</v>
      </c>
      <c r="C65" s="8" t="s">
        <v>247</v>
      </c>
      <c r="D65" s="8" t="s">
        <v>122</v>
      </c>
      <c r="E65" s="8"/>
      <c r="F65" s="7">
        <v>48</v>
      </c>
      <c r="G65" s="7">
        <v>28</v>
      </c>
      <c r="H65" s="9">
        <f t="shared" si="2"/>
        <v>76</v>
      </c>
      <c r="I65" s="10">
        <f t="shared" si="3"/>
        <v>68.33518781507888</v>
      </c>
      <c r="J65" s="11" t="s">
        <v>10</v>
      </c>
    </row>
    <row r="66" spans="2:10" ht="15">
      <c r="B66" s="7">
        <v>61</v>
      </c>
      <c r="C66" s="8" t="s">
        <v>248</v>
      </c>
      <c r="D66" s="8" t="s">
        <v>74</v>
      </c>
      <c r="E66" s="8"/>
      <c r="F66" s="7">
        <v>41</v>
      </c>
      <c r="G66" s="7">
        <v>32</v>
      </c>
      <c r="H66" s="9">
        <f t="shared" si="2"/>
        <v>73</v>
      </c>
      <c r="I66" s="10">
        <f t="shared" si="3"/>
        <v>65.730958620656</v>
      </c>
      <c r="J66" s="11" t="s">
        <v>10</v>
      </c>
    </row>
    <row r="67" spans="2:10" ht="15">
      <c r="B67" s="7">
        <v>62</v>
      </c>
      <c r="C67" s="8" t="s">
        <v>249</v>
      </c>
      <c r="D67" s="8" t="s">
        <v>90</v>
      </c>
      <c r="E67" s="8"/>
      <c r="F67" s="7">
        <v>40</v>
      </c>
      <c r="G67" s="7">
        <v>30</v>
      </c>
      <c r="H67" s="9">
        <f t="shared" si="2"/>
        <v>70</v>
      </c>
      <c r="I67" s="10">
        <f t="shared" si="3"/>
        <v>63.017180797329544</v>
      </c>
      <c r="J67" s="11" t="s">
        <v>10</v>
      </c>
    </row>
    <row r="68" spans="2:10" ht="15">
      <c r="B68" s="7">
        <v>63</v>
      </c>
      <c r="C68" s="8" t="s">
        <v>250</v>
      </c>
      <c r="D68" s="8" t="s">
        <v>98</v>
      </c>
      <c r="E68" s="8"/>
      <c r="F68" s="7">
        <v>39</v>
      </c>
      <c r="G68" s="7">
        <v>30</v>
      </c>
      <c r="H68" s="9">
        <f t="shared" si="2"/>
        <v>69</v>
      </c>
      <c r="I68" s="10">
        <f t="shared" si="3"/>
        <v>62.124760259432236</v>
      </c>
      <c r="J68" s="11" t="s">
        <v>10</v>
      </c>
    </row>
    <row r="69" spans="2:10" ht="15">
      <c r="B69" s="7">
        <v>64</v>
      </c>
      <c r="C69" s="8" t="s">
        <v>251</v>
      </c>
      <c r="D69" s="8" t="s">
        <v>106</v>
      </c>
      <c r="E69" s="8"/>
      <c r="F69" s="7">
        <v>35</v>
      </c>
      <c r="G69" s="7">
        <v>30</v>
      </c>
      <c r="H69" s="9">
        <f t="shared" si="2"/>
        <v>65</v>
      </c>
      <c r="I69" s="10">
        <f t="shared" si="3"/>
        <v>58.555078107842995</v>
      </c>
      <c r="J69" s="11" t="s">
        <v>10</v>
      </c>
    </row>
    <row r="70" spans="2:10" ht="15">
      <c r="B70" s="7">
        <v>65</v>
      </c>
      <c r="C70" s="8" t="s">
        <v>378</v>
      </c>
      <c r="D70" s="8"/>
      <c r="E70" s="8" t="s">
        <v>378</v>
      </c>
      <c r="F70" s="7">
        <v>39</v>
      </c>
      <c r="G70" s="7">
        <v>26</v>
      </c>
      <c r="H70" s="9">
        <f>SUM(F70:G70)</f>
        <v>65</v>
      </c>
      <c r="I70" s="10">
        <f aca="true" t="shared" si="4" ref="I70:I78">(F70/$F$79+G70/$G$79)*50</f>
        <v>58.48204568857395</v>
      </c>
      <c r="J70" s="11" t="s">
        <v>10</v>
      </c>
    </row>
    <row r="71" spans="2:10" ht="15">
      <c r="B71" s="7">
        <v>66</v>
      </c>
      <c r="C71" s="8" t="s">
        <v>252</v>
      </c>
      <c r="D71" s="8" t="s">
        <v>253</v>
      </c>
      <c r="E71" s="8"/>
      <c r="F71" s="7">
        <v>40</v>
      </c>
      <c r="G71" s="7">
        <v>24</v>
      </c>
      <c r="H71" s="9">
        <f>SUM(F71:G71)</f>
        <v>64</v>
      </c>
      <c r="I71" s="10">
        <f t="shared" si="4"/>
        <v>57.55310894104212</v>
      </c>
      <c r="J71" s="7" t="s">
        <v>10</v>
      </c>
    </row>
    <row r="72" spans="2:10" ht="15">
      <c r="B72" s="7">
        <v>67</v>
      </c>
      <c r="C72" s="8" t="s">
        <v>384</v>
      </c>
      <c r="D72" s="8"/>
      <c r="E72" s="8" t="s">
        <v>384</v>
      </c>
      <c r="F72" s="7">
        <v>48</v>
      </c>
      <c r="G72" s="7">
        <v>14</v>
      </c>
      <c r="H72" s="9">
        <f>SUM(F72:G72)</f>
        <v>62</v>
      </c>
      <c r="I72" s="10">
        <f t="shared" si="4"/>
        <v>55.5856868170749</v>
      </c>
      <c r="J72" s="11" t="s">
        <v>10</v>
      </c>
    </row>
    <row r="73" spans="2:10" ht="15">
      <c r="B73" s="7">
        <v>68</v>
      </c>
      <c r="C73" s="8" t="s">
        <v>254</v>
      </c>
      <c r="D73" s="8" t="s">
        <v>66</v>
      </c>
      <c r="E73" s="8"/>
      <c r="F73" s="7">
        <v>28</v>
      </c>
      <c r="G73" s="7">
        <v>32</v>
      </c>
      <c r="H73" s="9">
        <f>SUM(F73:G73)</f>
        <v>60</v>
      </c>
      <c r="I73" s="10">
        <f t="shared" si="4"/>
        <v>54.129491627990966</v>
      </c>
      <c r="J73" s="11" t="s">
        <v>10</v>
      </c>
    </row>
    <row r="74" spans="2:10" ht="15">
      <c r="B74" s="7">
        <v>69</v>
      </c>
      <c r="C74" s="8" t="s">
        <v>255</v>
      </c>
      <c r="D74" s="8" t="s">
        <v>256</v>
      </c>
      <c r="E74" s="8"/>
      <c r="F74" s="7">
        <v>48</v>
      </c>
      <c r="G74" s="7">
        <v>8</v>
      </c>
      <c r="H74" s="9">
        <f>SUM(F74:G74)</f>
        <v>56</v>
      </c>
      <c r="I74" s="10">
        <f t="shared" si="4"/>
        <v>50.121614960787475</v>
      </c>
      <c r="J74" s="7" t="s">
        <v>10</v>
      </c>
    </row>
    <row r="75" spans="2:10" ht="15">
      <c r="B75" s="7">
        <v>70</v>
      </c>
      <c r="C75" s="8" t="s">
        <v>257</v>
      </c>
      <c r="D75" s="8" t="s">
        <v>150</v>
      </c>
      <c r="E75" s="8"/>
      <c r="F75" s="7">
        <v>27</v>
      </c>
      <c r="G75" s="7">
        <v>28</v>
      </c>
      <c r="H75" s="9">
        <f>SUM(F75:G75)</f>
        <v>55</v>
      </c>
      <c r="I75" s="10">
        <f t="shared" si="4"/>
        <v>49.59435651923536</v>
      </c>
      <c r="J75" s="11" t="s">
        <v>10</v>
      </c>
    </row>
    <row r="76" spans="2:10" ht="15">
      <c r="B76" s="7">
        <v>71</v>
      </c>
      <c r="C76" s="8" t="s">
        <v>380</v>
      </c>
      <c r="D76" s="8"/>
      <c r="E76" s="8" t="s">
        <v>380</v>
      </c>
      <c r="F76" s="7">
        <v>43</v>
      </c>
      <c r="G76" s="7">
        <v>12</v>
      </c>
      <c r="H76" s="9">
        <f>SUM(F76:G76)</f>
        <v>55</v>
      </c>
      <c r="I76" s="10">
        <f t="shared" si="4"/>
        <v>49.3022268421592</v>
      </c>
      <c r="J76" s="11" t="s">
        <v>10</v>
      </c>
    </row>
    <row r="77" spans="2:10" ht="15">
      <c r="B77" s="7">
        <v>72</v>
      </c>
      <c r="C77" s="8" t="s">
        <v>258</v>
      </c>
      <c r="D77" s="8" t="s">
        <v>70</v>
      </c>
      <c r="E77" s="8"/>
      <c r="F77" s="7">
        <v>40</v>
      </c>
      <c r="G77" s="7">
        <v>4</v>
      </c>
      <c r="H77" s="9">
        <f>SUM(F77:G77)</f>
        <v>44</v>
      </c>
      <c r="I77" s="10">
        <f t="shared" si="4"/>
        <v>39.339536086750705</v>
      </c>
      <c r="J77" s="11" t="s">
        <v>10</v>
      </c>
    </row>
    <row r="78" spans="2:10" ht="15">
      <c r="B78" s="7">
        <v>73</v>
      </c>
      <c r="C78" s="8" t="s">
        <v>259</v>
      </c>
      <c r="D78" s="8" t="s">
        <v>260</v>
      </c>
      <c r="E78" s="8"/>
      <c r="F78" s="7">
        <v>43</v>
      </c>
      <c r="G78" s="7">
        <v>0</v>
      </c>
      <c r="H78" s="9">
        <f>SUM(F78:G78)</f>
        <v>43</v>
      </c>
      <c r="I78" s="10">
        <f t="shared" si="4"/>
        <v>38.37408312958435</v>
      </c>
      <c r="J78" s="11" t="s">
        <v>10</v>
      </c>
    </row>
    <row r="79" spans="2:10" ht="15">
      <c r="B79" s="12"/>
      <c r="C79" s="13"/>
      <c r="D79" s="13"/>
      <c r="E79" s="13"/>
      <c r="F79" s="14">
        <f>AVERAGE(F6:F78)</f>
        <v>56.02739726027397</v>
      </c>
      <c r="G79" s="14">
        <f>AVERAGE(G6:G78)</f>
        <v>54.9041095890411</v>
      </c>
      <c r="H79" s="12"/>
      <c r="I79" s="12"/>
      <c r="J79" s="12"/>
    </row>
  </sheetData>
  <sheetProtection/>
  <mergeCells count="1">
    <mergeCell ref="B3:J3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102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18.8515625" style="2" customWidth="1"/>
    <col min="4" max="4" width="17.7109375" style="2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16" t="s">
        <v>358</v>
      </c>
      <c r="C3" s="16"/>
      <c r="D3" s="16"/>
      <c r="E3" s="16"/>
      <c r="F3" s="16"/>
      <c r="G3" s="16"/>
      <c r="H3" s="16"/>
      <c r="I3" s="16"/>
      <c r="J3" s="16"/>
    </row>
    <row r="5" spans="2:10" s="6" customFormat="1" ht="1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7</v>
      </c>
      <c r="J5" s="3" t="s">
        <v>8</v>
      </c>
    </row>
    <row r="6" spans="2:10" ht="15">
      <c r="B6" s="7">
        <v>1</v>
      </c>
      <c r="C6" s="8" t="s">
        <v>261</v>
      </c>
      <c r="D6" s="8" t="s">
        <v>246</v>
      </c>
      <c r="E6" s="8"/>
      <c r="F6" s="7">
        <v>88</v>
      </c>
      <c r="G6" s="7">
        <v>126</v>
      </c>
      <c r="H6" s="9">
        <f aca="true" t="shared" si="0" ref="H6:H37">SUM(F6:G6)</f>
        <v>214</v>
      </c>
      <c r="I6" s="10">
        <f aca="true" t="shared" si="1" ref="I6:I37">(F6/$F$102+G6/$G$102)*50</f>
        <v>180.97455559428371</v>
      </c>
      <c r="J6" s="11" t="s">
        <v>28</v>
      </c>
    </row>
    <row r="7" spans="2:10" ht="15">
      <c r="B7" s="7">
        <v>2</v>
      </c>
      <c r="C7" s="8" t="s">
        <v>262</v>
      </c>
      <c r="D7" s="8" t="s">
        <v>68</v>
      </c>
      <c r="E7" s="8"/>
      <c r="F7" s="7">
        <v>88</v>
      </c>
      <c r="G7" s="7">
        <v>122</v>
      </c>
      <c r="H7" s="9">
        <f t="shared" si="0"/>
        <v>210</v>
      </c>
      <c r="I7" s="10">
        <f t="shared" si="1"/>
        <v>177.79574764726385</v>
      </c>
      <c r="J7" s="11" t="s">
        <v>28</v>
      </c>
    </row>
    <row r="8" spans="2:10" ht="15">
      <c r="B8" s="7">
        <v>3</v>
      </c>
      <c r="C8" s="8" t="s">
        <v>263</v>
      </c>
      <c r="D8" s="8" t="s">
        <v>156</v>
      </c>
      <c r="E8" s="8"/>
      <c r="F8" s="7">
        <v>89</v>
      </c>
      <c r="G8" s="7">
        <v>118</v>
      </c>
      <c r="H8" s="9">
        <f t="shared" si="0"/>
        <v>207</v>
      </c>
      <c r="I8" s="10">
        <f t="shared" si="1"/>
        <v>175.53559998732533</v>
      </c>
      <c r="J8" s="11" t="s">
        <v>28</v>
      </c>
    </row>
    <row r="9" spans="2:10" ht="15">
      <c r="B9" s="7">
        <v>4</v>
      </c>
      <c r="C9" s="8" t="s">
        <v>264</v>
      </c>
      <c r="D9" s="8" t="s">
        <v>66</v>
      </c>
      <c r="E9" s="8"/>
      <c r="F9" s="7">
        <v>89</v>
      </c>
      <c r="G9" s="7">
        <v>112</v>
      </c>
      <c r="H9" s="9">
        <f t="shared" si="0"/>
        <v>201</v>
      </c>
      <c r="I9" s="10">
        <f t="shared" si="1"/>
        <v>170.76738806679552</v>
      </c>
      <c r="J9" s="11" t="s">
        <v>28</v>
      </c>
    </row>
    <row r="10" spans="2:10" ht="15">
      <c r="B10" s="7">
        <v>5</v>
      </c>
      <c r="C10" s="8" t="s">
        <v>265</v>
      </c>
      <c r="D10" s="8" t="s">
        <v>150</v>
      </c>
      <c r="E10" s="8"/>
      <c r="F10" s="7">
        <v>83</v>
      </c>
      <c r="G10" s="7">
        <v>112</v>
      </c>
      <c r="H10" s="9">
        <f t="shared" si="0"/>
        <v>195</v>
      </c>
      <c r="I10" s="10">
        <f t="shared" si="1"/>
        <v>165.25542634430747</v>
      </c>
      <c r="J10" s="11" t="s">
        <v>28</v>
      </c>
    </row>
    <row r="11" spans="2:10" ht="15">
      <c r="B11" s="7">
        <v>6</v>
      </c>
      <c r="C11" s="8">
        <v>7368</v>
      </c>
      <c r="D11" s="8"/>
      <c r="E11" s="8">
        <v>7368</v>
      </c>
      <c r="F11" s="7">
        <v>72</v>
      </c>
      <c r="G11" s="7">
        <v>110</v>
      </c>
      <c r="H11" s="9">
        <f t="shared" si="0"/>
        <v>182</v>
      </c>
      <c r="I11" s="10">
        <f t="shared" si="1"/>
        <v>153.5607592129028</v>
      </c>
      <c r="J11" s="11" t="s">
        <v>10</v>
      </c>
    </row>
    <row r="12" spans="2:10" ht="15">
      <c r="B12" s="7">
        <v>7</v>
      </c>
      <c r="C12" s="8" t="s">
        <v>266</v>
      </c>
      <c r="D12" s="8" t="s">
        <v>201</v>
      </c>
      <c r="E12" s="8"/>
      <c r="F12" s="7">
        <v>72</v>
      </c>
      <c r="G12" s="7">
        <v>104</v>
      </c>
      <c r="H12" s="9">
        <f t="shared" si="0"/>
        <v>176</v>
      </c>
      <c r="I12" s="10">
        <f t="shared" si="1"/>
        <v>148.792547292373</v>
      </c>
      <c r="J12" s="11" t="s">
        <v>28</v>
      </c>
    </row>
    <row r="13" spans="2:10" ht="15">
      <c r="B13" s="7">
        <v>8</v>
      </c>
      <c r="C13" s="8" t="s">
        <v>267</v>
      </c>
      <c r="D13" s="8" t="s">
        <v>268</v>
      </c>
      <c r="E13" s="8"/>
      <c r="F13" s="7">
        <v>73</v>
      </c>
      <c r="G13" s="7">
        <v>102</v>
      </c>
      <c r="H13" s="9">
        <f t="shared" si="0"/>
        <v>175</v>
      </c>
      <c r="I13" s="10">
        <f t="shared" si="1"/>
        <v>148.12180360594442</v>
      </c>
      <c r="J13" s="11" t="s">
        <v>28</v>
      </c>
    </row>
    <row r="14" spans="2:10" ht="15">
      <c r="B14" s="7">
        <v>9</v>
      </c>
      <c r="C14" s="8" t="s">
        <v>269</v>
      </c>
      <c r="D14" s="8" t="s">
        <v>42</v>
      </c>
      <c r="E14" s="8"/>
      <c r="F14" s="7">
        <v>80</v>
      </c>
      <c r="G14" s="7">
        <v>92</v>
      </c>
      <c r="H14" s="9">
        <f t="shared" si="0"/>
        <v>172</v>
      </c>
      <c r="I14" s="10">
        <f t="shared" si="1"/>
        <v>146.6054057479641</v>
      </c>
      <c r="J14" s="11" t="s">
        <v>10</v>
      </c>
    </row>
    <row r="15" spans="2:10" ht="15">
      <c r="B15" s="7">
        <v>10</v>
      </c>
      <c r="C15" s="8" t="s">
        <v>270</v>
      </c>
      <c r="D15" s="8" t="s">
        <v>143</v>
      </c>
      <c r="E15" s="8"/>
      <c r="F15" s="7">
        <v>78</v>
      </c>
      <c r="G15" s="7">
        <v>92</v>
      </c>
      <c r="H15" s="9">
        <f t="shared" si="0"/>
        <v>170</v>
      </c>
      <c r="I15" s="10">
        <f t="shared" si="1"/>
        <v>144.76808517380144</v>
      </c>
      <c r="J15" s="11" t="s">
        <v>28</v>
      </c>
    </row>
    <row r="16" spans="2:10" ht="15">
      <c r="B16" s="7">
        <v>11</v>
      </c>
      <c r="C16" s="8" t="s">
        <v>271</v>
      </c>
      <c r="D16" s="8" t="s">
        <v>90</v>
      </c>
      <c r="E16" s="8"/>
      <c r="F16" s="7">
        <v>76</v>
      </c>
      <c r="G16" s="7">
        <v>94</v>
      </c>
      <c r="H16" s="9">
        <f t="shared" si="0"/>
        <v>170</v>
      </c>
      <c r="I16" s="10">
        <f t="shared" si="1"/>
        <v>144.5201685731487</v>
      </c>
      <c r="J16" s="11" t="s">
        <v>28</v>
      </c>
    </row>
    <row r="17" spans="2:10" ht="15">
      <c r="B17" s="7">
        <v>12</v>
      </c>
      <c r="C17" s="8" t="s">
        <v>272</v>
      </c>
      <c r="D17" s="8" t="s">
        <v>201</v>
      </c>
      <c r="E17" s="8"/>
      <c r="F17" s="7">
        <v>67</v>
      </c>
      <c r="G17" s="7">
        <v>104</v>
      </c>
      <c r="H17" s="9">
        <f t="shared" si="0"/>
        <v>171</v>
      </c>
      <c r="I17" s="10">
        <f t="shared" si="1"/>
        <v>144.19924585696631</v>
      </c>
      <c r="J17" s="11" t="s">
        <v>28</v>
      </c>
    </row>
    <row r="18" spans="2:10" ht="15">
      <c r="B18" s="7">
        <v>13</v>
      </c>
      <c r="C18" s="8" t="s">
        <v>273</v>
      </c>
      <c r="D18" s="8" t="s">
        <v>77</v>
      </c>
      <c r="E18" s="8"/>
      <c r="F18" s="7">
        <v>74</v>
      </c>
      <c r="G18" s="7">
        <v>86</v>
      </c>
      <c r="H18" s="9">
        <f t="shared" si="0"/>
        <v>160</v>
      </c>
      <c r="I18" s="10">
        <f t="shared" si="1"/>
        <v>136.32523210494628</v>
      </c>
      <c r="J18" s="11" t="s">
        <v>10</v>
      </c>
    </row>
    <row r="19" spans="2:10" ht="15">
      <c r="B19" s="7">
        <v>14</v>
      </c>
      <c r="C19" s="8" t="s">
        <v>274</v>
      </c>
      <c r="D19" s="8" t="s">
        <v>196</v>
      </c>
      <c r="E19" s="8"/>
      <c r="F19" s="7">
        <v>65</v>
      </c>
      <c r="G19" s="7">
        <v>94</v>
      </c>
      <c r="H19" s="9">
        <f t="shared" si="0"/>
        <v>159</v>
      </c>
      <c r="I19" s="10">
        <f t="shared" si="1"/>
        <v>134.41490541525397</v>
      </c>
      <c r="J19" s="11" t="s">
        <v>28</v>
      </c>
    </row>
    <row r="20" spans="2:10" ht="15">
      <c r="B20" s="7">
        <v>15</v>
      </c>
      <c r="C20" s="8" t="s">
        <v>275</v>
      </c>
      <c r="D20" s="8" t="s">
        <v>276</v>
      </c>
      <c r="E20" s="8"/>
      <c r="F20" s="7">
        <v>67</v>
      </c>
      <c r="G20" s="7">
        <v>90</v>
      </c>
      <c r="H20" s="9">
        <f t="shared" si="0"/>
        <v>157</v>
      </c>
      <c r="I20" s="10">
        <f t="shared" si="1"/>
        <v>133.07341804239678</v>
      </c>
      <c r="J20" s="11" t="s">
        <v>28</v>
      </c>
    </row>
    <row r="21" spans="2:10" ht="15">
      <c r="B21" s="7">
        <v>16</v>
      </c>
      <c r="C21" s="8" t="s">
        <v>277</v>
      </c>
      <c r="D21" s="8" t="s">
        <v>92</v>
      </c>
      <c r="E21" s="8"/>
      <c r="F21" s="7">
        <v>59</v>
      </c>
      <c r="G21" s="7">
        <v>88</v>
      </c>
      <c r="H21" s="9">
        <f t="shared" si="0"/>
        <v>147</v>
      </c>
      <c r="I21" s="10">
        <f t="shared" si="1"/>
        <v>124.13473177223612</v>
      </c>
      <c r="J21" s="11" t="s">
        <v>10</v>
      </c>
    </row>
    <row r="22" spans="2:10" ht="15">
      <c r="B22" s="7">
        <v>17</v>
      </c>
      <c r="C22" s="8" t="s">
        <v>278</v>
      </c>
      <c r="D22" s="8" t="s">
        <v>53</v>
      </c>
      <c r="E22" s="8"/>
      <c r="F22" s="7">
        <v>69</v>
      </c>
      <c r="G22" s="7">
        <v>76</v>
      </c>
      <c r="H22" s="9">
        <f t="shared" si="0"/>
        <v>145</v>
      </c>
      <c r="I22" s="10">
        <f t="shared" si="1"/>
        <v>123.78491080198992</v>
      </c>
      <c r="J22" s="11" t="s">
        <v>10</v>
      </c>
    </row>
    <row r="23" spans="2:10" ht="15">
      <c r="B23" s="7">
        <v>18</v>
      </c>
      <c r="C23" s="8" t="s">
        <v>279</v>
      </c>
      <c r="D23" s="8" t="s">
        <v>48</v>
      </c>
      <c r="E23" s="8"/>
      <c r="F23" s="7">
        <v>60</v>
      </c>
      <c r="G23" s="7">
        <v>86</v>
      </c>
      <c r="H23" s="9">
        <f t="shared" si="0"/>
        <v>146</v>
      </c>
      <c r="I23" s="10">
        <f t="shared" si="1"/>
        <v>123.46398808580754</v>
      </c>
      <c r="J23" s="7" t="s">
        <v>28</v>
      </c>
    </row>
    <row r="24" spans="2:10" ht="15">
      <c r="B24" s="7">
        <v>19</v>
      </c>
      <c r="C24" s="8" t="s">
        <v>280</v>
      </c>
      <c r="D24" s="8" t="s">
        <v>281</v>
      </c>
      <c r="E24" s="8"/>
      <c r="F24" s="7">
        <v>68</v>
      </c>
      <c r="G24" s="7">
        <v>76</v>
      </c>
      <c r="H24" s="9">
        <f t="shared" si="0"/>
        <v>144</v>
      </c>
      <c r="I24" s="10">
        <f t="shared" si="1"/>
        <v>122.86625051490859</v>
      </c>
      <c r="J24" s="11" t="s">
        <v>10</v>
      </c>
    </row>
    <row r="25" spans="2:10" ht="15">
      <c r="B25" s="7">
        <v>20</v>
      </c>
      <c r="C25" s="8" t="s">
        <v>282</v>
      </c>
      <c r="D25" s="8" t="s">
        <v>101</v>
      </c>
      <c r="E25" s="8"/>
      <c r="F25" s="7">
        <v>55</v>
      </c>
      <c r="G25" s="7">
        <v>90</v>
      </c>
      <c r="H25" s="9">
        <f t="shared" si="0"/>
        <v>145</v>
      </c>
      <c r="I25" s="10">
        <f t="shared" si="1"/>
        <v>122.04949459742069</v>
      </c>
      <c r="J25" s="11" t="s">
        <v>28</v>
      </c>
    </row>
    <row r="26" spans="2:10" ht="15">
      <c r="B26" s="7">
        <v>21</v>
      </c>
      <c r="C26" s="8" t="s">
        <v>283</v>
      </c>
      <c r="D26" s="8" t="s">
        <v>201</v>
      </c>
      <c r="E26" s="8"/>
      <c r="F26" s="7">
        <v>68</v>
      </c>
      <c r="G26" s="7">
        <v>74</v>
      </c>
      <c r="H26" s="9">
        <f t="shared" si="0"/>
        <v>142</v>
      </c>
      <c r="I26" s="10">
        <f t="shared" si="1"/>
        <v>121.27684654139865</v>
      </c>
      <c r="J26" s="11" t="s">
        <v>10</v>
      </c>
    </row>
    <row r="27" spans="2:10" ht="15">
      <c r="B27" s="7">
        <v>22</v>
      </c>
      <c r="C27" s="8" t="s">
        <v>284</v>
      </c>
      <c r="D27" s="8" t="s">
        <v>166</v>
      </c>
      <c r="E27" s="8"/>
      <c r="F27" s="7">
        <v>62</v>
      </c>
      <c r="G27" s="7">
        <v>80</v>
      </c>
      <c r="H27" s="9">
        <f t="shared" si="0"/>
        <v>142</v>
      </c>
      <c r="I27" s="10">
        <f t="shared" si="1"/>
        <v>120.53309673944041</v>
      </c>
      <c r="J27" s="11" t="s">
        <v>10</v>
      </c>
    </row>
    <row r="28" spans="2:10" ht="15">
      <c r="B28" s="7">
        <v>23</v>
      </c>
      <c r="C28" s="8" t="s">
        <v>285</v>
      </c>
      <c r="D28" s="8" t="s">
        <v>286</v>
      </c>
      <c r="E28" s="8"/>
      <c r="F28" s="7">
        <v>54</v>
      </c>
      <c r="G28" s="7">
        <v>86</v>
      </c>
      <c r="H28" s="9">
        <f t="shared" si="0"/>
        <v>140</v>
      </c>
      <c r="I28" s="10">
        <f t="shared" si="1"/>
        <v>117.95202636331949</v>
      </c>
      <c r="J28" s="11" t="s">
        <v>10</v>
      </c>
    </row>
    <row r="29" spans="2:10" ht="15">
      <c r="B29" s="7">
        <v>24</v>
      </c>
      <c r="C29" s="8" t="s">
        <v>287</v>
      </c>
      <c r="D29" s="8" t="s">
        <v>72</v>
      </c>
      <c r="E29" s="8"/>
      <c r="F29" s="7">
        <v>62</v>
      </c>
      <c r="G29" s="7">
        <v>76</v>
      </c>
      <c r="H29" s="9">
        <f t="shared" si="0"/>
        <v>138</v>
      </c>
      <c r="I29" s="10">
        <f t="shared" si="1"/>
        <v>117.35428879242056</v>
      </c>
      <c r="J29" s="7" t="s">
        <v>28</v>
      </c>
    </row>
    <row r="30" spans="2:10" ht="15">
      <c r="B30" s="7">
        <v>25</v>
      </c>
      <c r="C30" s="8" t="s">
        <v>288</v>
      </c>
      <c r="D30" s="8" t="s">
        <v>22</v>
      </c>
      <c r="E30" s="8"/>
      <c r="F30" s="7">
        <v>51</v>
      </c>
      <c r="G30" s="7">
        <v>88</v>
      </c>
      <c r="H30" s="9">
        <f t="shared" si="0"/>
        <v>139</v>
      </c>
      <c r="I30" s="10">
        <f t="shared" si="1"/>
        <v>116.78544947558542</v>
      </c>
      <c r="J30" s="7" t="s">
        <v>28</v>
      </c>
    </row>
    <row r="31" spans="2:10" ht="15">
      <c r="B31" s="7">
        <v>26</v>
      </c>
      <c r="C31" s="8" t="s">
        <v>289</v>
      </c>
      <c r="D31" s="8" t="s">
        <v>163</v>
      </c>
      <c r="E31" s="8"/>
      <c r="F31" s="7">
        <v>61</v>
      </c>
      <c r="G31" s="7">
        <v>76</v>
      </c>
      <c r="H31" s="9">
        <f t="shared" si="0"/>
        <v>137</v>
      </c>
      <c r="I31" s="10">
        <f t="shared" si="1"/>
        <v>116.43562850533922</v>
      </c>
      <c r="J31" s="11" t="s">
        <v>10</v>
      </c>
    </row>
    <row r="32" spans="2:10" ht="15">
      <c r="B32" s="7">
        <v>27</v>
      </c>
      <c r="C32" s="8" t="s">
        <v>399</v>
      </c>
      <c r="D32" s="8"/>
      <c r="E32" s="8" t="s">
        <v>399</v>
      </c>
      <c r="F32" s="7">
        <v>69</v>
      </c>
      <c r="G32" s="7">
        <v>66</v>
      </c>
      <c r="H32" s="9">
        <f t="shared" si="0"/>
        <v>135</v>
      </c>
      <c r="I32" s="10">
        <f t="shared" si="1"/>
        <v>115.83789093444025</v>
      </c>
      <c r="J32" s="11" t="s">
        <v>10</v>
      </c>
    </row>
    <row r="33" spans="2:10" ht="15">
      <c r="B33" s="7">
        <v>28</v>
      </c>
      <c r="C33" s="8" t="s">
        <v>290</v>
      </c>
      <c r="D33" s="8" t="s">
        <v>90</v>
      </c>
      <c r="E33" s="8"/>
      <c r="F33" s="7">
        <v>56</v>
      </c>
      <c r="G33" s="7">
        <v>80</v>
      </c>
      <c r="H33" s="9">
        <f t="shared" si="0"/>
        <v>136</v>
      </c>
      <c r="I33" s="10">
        <f t="shared" si="1"/>
        <v>115.02113501695237</v>
      </c>
      <c r="J33" s="11" t="s">
        <v>28</v>
      </c>
    </row>
    <row r="34" spans="2:10" ht="15">
      <c r="B34" s="7">
        <v>29</v>
      </c>
      <c r="C34" s="8" t="s">
        <v>291</v>
      </c>
      <c r="D34" s="8" t="s">
        <v>292</v>
      </c>
      <c r="E34" s="8"/>
      <c r="F34" s="7">
        <v>59</v>
      </c>
      <c r="G34" s="7">
        <v>74</v>
      </c>
      <c r="H34" s="9">
        <f t="shared" si="0"/>
        <v>133</v>
      </c>
      <c r="I34" s="10">
        <f t="shared" si="1"/>
        <v>113.00890395766659</v>
      </c>
      <c r="J34" s="11" t="s">
        <v>10</v>
      </c>
    </row>
    <row r="35" spans="2:10" ht="15">
      <c r="B35" s="7">
        <v>30</v>
      </c>
      <c r="C35" s="8" t="s">
        <v>387</v>
      </c>
      <c r="D35" s="8"/>
      <c r="E35" s="8" t="s">
        <v>387</v>
      </c>
      <c r="F35" s="7">
        <v>58</v>
      </c>
      <c r="G35" s="7">
        <v>74</v>
      </c>
      <c r="H35" s="9">
        <f t="shared" si="0"/>
        <v>132</v>
      </c>
      <c r="I35" s="10">
        <f t="shared" si="1"/>
        <v>112.09024367058524</v>
      </c>
      <c r="J35" s="11" t="s">
        <v>10</v>
      </c>
    </row>
    <row r="36" spans="2:10" ht="15">
      <c r="B36" s="7">
        <v>31</v>
      </c>
      <c r="C36" s="8" t="s">
        <v>293</v>
      </c>
      <c r="D36" s="8" t="s">
        <v>201</v>
      </c>
      <c r="E36" s="8"/>
      <c r="F36" s="7">
        <v>63</v>
      </c>
      <c r="G36" s="7">
        <v>68</v>
      </c>
      <c r="H36" s="9">
        <f t="shared" si="0"/>
        <v>131</v>
      </c>
      <c r="I36" s="10">
        <f t="shared" si="1"/>
        <v>111.91533318546215</v>
      </c>
      <c r="J36" s="11" t="s">
        <v>10</v>
      </c>
    </row>
    <row r="37" spans="2:10" ht="15">
      <c r="B37" s="7">
        <v>32</v>
      </c>
      <c r="C37" s="8" t="s">
        <v>294</v>
      </c>
      <c r="D37" s="8" t="s">
        <v>68</v>
      </c>
      <c r="E37" s="8"/>
      <c r="F37" s="7">
        <v>67</v>
      </c>
      <c r="G37" s="7">
        <v>62</v>
      </c>
      <c r="H37" s="9">
        <f t="shared" si="0"/>
        <v>129</v>
      </c>
      <c r="I37" s="10">
        <f t="shared" si="1"/>
        <v>110.8217624132577</v>
      </c>
      <c r="J37" s="11" t="s">
        <v>10</v>
      </c>
    </row>
    <row r="38" spans="2:10" ht="15">
      <c r="B38" s="7">
        <v>33</v>
      </c>
      <c r="C38" s="8" t="s">
        <v>295</v>
      </c>
      <c r="D38" s="8" t="s">
        <v>90</v>
      </c>
      <c r="E38" s="8"/>
      <c r="F38" s="7">
        <v>61</v>
      </c>
      <c r="G38" s="7">
        <v>68</v>
      </c>
      <c r="H38" s="9">
        <f aca="true" t="shared" si="2" ref="H38:H69">SUM(F38:G38)</f>
        <v>129</v>
      </c>
      <c r="I38" s="10">
        <f aca="true" t="shared" si="3" ref="I38:I69">(F38/$F$102+G38/$G$102)*50</f>
        <v>110.07801261129946</v>
      </c>
      <c r="J38" s="11" t="s">
        <v>10</v>
      </c>
    </row>
    <row r="39" spans="2:10" ht="15">
      <c r="B39" s="7">
        <v>34</v>
      </c>
      <c r="C39" s="8" t="s">
        <v>296</v>
      </c>
      <c r="D39" s="8" t="s">
        <v>166</v>
      </c>
      <c r="E39" s="8"/>
      <c r="F39" s="7">
        <v>61</v>
      </c>
      <c r="G39" s="7">
        <v>66</v>
      </c>
      <c r="H39" s="9">
        <f t="shared" si="2"/>
        <v>127</v>
      </c>
      <c r="I39" s="10">
        <f t="shared" si="3"/>
        <v>108.48860863778955</v>
      </c>
      <c r="J39" s="11" t="s">
        <v>10</v>
      </c>
    </row>
    <row r="40" spans="2:10" ht="15">
      <c r="B40" s="7">
        <v>35</v>
      </c>
      <c r="C40" s="8" t="s">
        <v>297</v>
      </c>
      <c r="D40" s="8" t="s">
        <v>150</v>
      </c>
      <c r="E40" s="8"/>
      <c r="F40" s="7">
        <v>59</v>
      </c>
      <c r="G40" s="7">
        <v>68</v>
      </c>
      <c r="H40" s="9">
        <f t="shared" si="2"/>
        <v>127</v>
      </c>
      <c r="I40" s="10">
        <f t="shared" si="3"/>
        <v>108.24069203713678</v>
      </c>
      <c r="J40" s="11" t="s">
        <v>28</v>
      </c>
    </row>
    <row r="41" spans="2:10" ht="15">
      <c r="B41" s="7">
        <v>36</v>
      </c>
      <c r="C41" s="8" t="s">
        <v>388</v>
      </c>
      <c r="D41" s="8"/>
      <c r="E41" s="8" t="s">
        <v>388</v>
      </c>
      <c r="F41" s="7">
        <v>57</v>
      </c>
      <c r="G41" s="7">
        <v>70</v>
      </c>
      <c r="H41" s="9">
        <f t="shared" si="2"/>
        <v>127</v>
      </c>
      <c r="I41" s="10">
        <f t="shared" si="3"/>
        <v>107.99277543648404</v>
      </c>
      <c r="J41" s="11" t="s">
        <v>10</v>
      </c>
    </row>
    <row r="42" spans="2:10" ht="15">
      <c r="B42" s="7">
        <v>37</v>
      </c>
      <c r="C42" s="8" t="s">
        <v>298</v>
      </c>
      <c r="D42" s="8" t="s">
        <v>299</v>
      </c>
      <c r="E42" s="8"/>
      <c r="F42" s="7">
        <v>69</v>
      </c>
      <c r="G42" s="7">
        <v>56</v>
      </c>
      <c r="H42" s="9">
        <f t="shared" si="2"/>
        <v>125</v>
      </c>
      <c r="I42" s="10">
        <f t="shared" si="3"/>
        <v>107.8908710668906</v>
      </c>
      <c r="J42" s="11" t="s">
        <v>10</v>
      </c>
    </row>
    <row r="43" spans="2:10" ht="15">
      <c r="B43" s="7">
        <v>38</v>
      </c>
      <c r="C43" s="8" t="s">
        <v>300</v>
      </c>
      <c r="D43" s="8" t="s">
        <v>68</v>
      </c>
      <c r="E43" s="8"/>
      <c r="F43" s="7">
        <v>58</v>
      </c>
      <c r="G43" s="7">
        <v>64</v>
      </c>
      <c r="H43" s="9">
        <f t="shared" si="2"/>
        <v>122</v>
      </c>
      <c r="I43" s="10">
        <f t="shared" si="3"/>
        <v>104.14322380303558</v>
      </c>
      <c r="J43" s="11" t="s">
        <v>28</v>
      </c>
    </row>
    <row r="44" spans="2:10" ht="15">
      <c r="B44" s="7">
        <v>39</v>
      </c>
      <c r="C44" s="8" t="s">
        <v>301</v>
      </c>
      <c r="D44" s="8" t="s">
        <v>90</v>
      </c>
      <c r="E44" s="8"/>
      <c r="F44" s="7">
        <v>51</v>
      </c>
      <c r="G44" s="7">
        <v>70</v>
      </c>
      <c r="H44" s="9">
        <f t="shared" si="2"/>
        <v>121</v>
      </c>
      <c r="I44" s="10">
        <f t="shared" si="3"/>
        <v>102.480813713996</v>
      </c>
      <c r="J44" s="11" t="s">
        <v>10</v>
      </c>
    </row>
    <row r="45" spans="2:10" ht="15">
      <c r="B45" s="7">
        <v>40</v>
      </c>
      <c r="C45" s="8" t="s">
        <v>302</v>
      </c>
      <c r="D45" s="8" t="s">
        <v>46</v>
      </c>
      <c r="E45" s="8"/>
      <c r="F45" s="7">
        <v>52</v>
      </c>
      <c r="G45" s="7">
        <v>68</v>
      </c>
      <c r="H45" s="9">
        <f t="shared" si="2"/>
        <v>120</v>
      </c>
      <c r="I45" s="10">
        <f t="shared" si="3"/>
        <v>101.8100700275674</v>
      </c>
      <c r="J45" s="11" t="s">
        <v>28</v>
      </c>
    </row>
    <row r="46" spans="2:10" ht="15">
      <c r="B46" s="7">
        <v>41</v>
      </c>
      <c r="C46" s="8" t="s">
        <v>303</v>
      </c>
      <c r="D46" s="8" t="s">
        <v>24</v>
      </c>
      <c r="E46" s="8"/>
      <c r="F46" s="7">
        <v>53</v>
      </c>
      <c r="G46" s="7">
        <v>66</v>
      </c>
      <c r="H46" s="9">
        <f t="shared" si="2"/>
        <v>119</v>
      </c>
      <c r="I46" s="10">
        <f t="shared" si="3"/>
        <v>101.13932634113883</v>
      </c>
      <c r="J46" s="11" t="s">
        <v>10</v>
      </c>
    </row>
    <row r="47" spans="2:10" ht="15">
      <c r="B47" s="7">
        <v>42</v>
      </c>
      <c r="C47" s="8" t="s">
        <v>304</v>
      </c>
      <c r="D47" s="8" t="s">
        <v>68</v>
      </c>
      <c r="E47" s="8"/>
      <c r="F47" s="7">
        <v>54</v>
      </c>
      <c r="G47" s="7">
        <v>64</v>
      </c>
      <c r="H47" s="9">
        <f t="shared" si="2"/>
        <v>118</v>
      </c>
      <c r="I47" s="10">
        <f t="shared" si="3"/>
        <v>100.46858265471022</v>
      </c>
      <c r="J47" s="11" t="s">
        <v>10</v>
      </c>
    </row>
    <row r="48" spans="2:10" ht="15">
      <c r="B48" s="7">
        <v>43</v>
      </c>
      <c r="C48" s="8" t="s">
        <v>305</v>
      </c>
      <c r="D48" s="8" t="s">
        <v>14</v>
      </c>
      <c r="E48" s="8"/>
      <c r="F48" s="7">
        <v>57</v>
      </c>
      <c r="G48" s="7">
        <v>60</v>
      </c>
      <c r="H48" s="9">
        <f t="shared" si="2"/>
        <v>117</v>
      </c>
      <c r="I48" s="10">
        <f t="shared" si="3"/>
        <v>100.04575556893438</v>
      </c>
      <c r="J48" s="11" t="s">
        <v>28</v>
      </c>
    </row>
    <row r="49" spans="2:10" ht="15">
      <c r="B49" s="7">
        <v>44</v>
      </c>
      <c r="C49" s="8" t="s">
        <v>306</v>
      </c>
      <c r="D49" s="8" t="s">
        <v>53</v>
      </c>
      <c r="E49" s="8"/>
      <c r="F49" s="7">
        <v>46</v>
      </c>
      <c r="G49" s="7">
        <v>70</v>
      </c>
      <c r="H49" s="9">
        <f t="shared" si="2"/>
        <v>116</v>
      </c>
      <c r="I49" s="10">
        <f t="shared" si="3"/>
        <v>97.88751227858931</v>
      </c>
      <c r="J49" s="11" t="s">
        <v>10</v>
      </c>
    </row>
    <row r="50" spans="2:10" ht="15">
      <c r="B50" s="7">
        <v>45</v>
      </c>
      <c r="C50" s="8" t="s">
        <v>391</v>
      </c>
      <c r="D50" s="8"/>
      <c r="E50" s="8" t="s">
        <v>391</v>
      </c>
      <c r="F50" s="7">
        <v>54</v>
      </c>
      <c r="G50" s="7">
        <v>60</v>
      </c>
      <c r="H50" s="9">
        <f t="shared" si="2"/>
        <v>114</v>
      </c>
      <c r="I50" s="10">
        <f t="shared" si="3"/>
        <v>97.28977470769036</v>
      </c>
      <c r="J50" s="11" t="s">
        <v>10</v>
      </c>
    </row>
    <row r="51" spans="2:10" ht="15">
      <c r="B51" s="7">
        <v>46</v>
      </c>
      <c r="C51" s="8" t="s">
        <v>307</v>
      </c>
      <c r="D51" s="8" t="s">
        <v>22</v>
      </c>
      <c r="E51" s="8"/>
      <c r="F51" s="7">
        <v>55</v>
      </c>
      <c r="G51" s="7">
        <v>58</v>
      </c>
      <c r="H51" s="9">
        <f t="shared" si="2"/>
        <v>113</v>
      </c>
      <c r="I51" s="10">
        <f t="shared" si="3"/>
        <v>96.61903102126178</v>
      </c>
      <c r="J51" s="7" t="s">
        <v>28</v>
      </c>
    </row>
    <row r="52" spans="2:10" ht="15">
      <c r="B52" s="7">
        <v>47</v>
      </c>
      <c r="C52" s="8" t="s">
        <v>308</v>
      </c>
      <c r="D52" s="8" t="s">
        <v>309</v>
      </c>
      <c r="E52" s="8"/>
      <c r="F52" s="7">
        <v>53</v>
      </c>
      <c r="G52" s="7">
        <v>60</v>
      </c>
      <c r="H52" s="9">
        <f t="shared" si="2"/>
        <v>113</v>
      </c>
      <c r="I52" s="10">
        <f t="shared" si="3"/>
        <v>96.37111442060902</v>
      </c>
      <c r="J52" s="11" t="s">
        <v>10</v>
      </c>
    </row>
    <row r="53" spans="2:10" ht="15">
      <c r="B53" s="7">
        <v>48</v>
      </c>
      <c r="C53" s="8" t="s">
        <v>310</v>
      </c>
      <c r="D53" s="8" t="s">
        <v>52</v>
      </c>
      <c r="E53" s="8"/>
      <c r="F53" s="7">
        <v>54</v>
      </c>
      <c r="G53" s="7">
        <v>58</v>
      </c>
      <c r="H53" s="9">
        <f t="shared" si="2"/>
        <v>112</v>
      </c>
      <c r="I53" s="10">
        <f t="shared" si="3"/>
        <v>95.70037073418042</v>
      </c>
      <c r="J53" s="11" t="s">
        <v>10</v>
      </c>
    </row>
    <row r="54" spans="2:10" ht="15">
      <c r="B54" s="7">
        <v>49</v>
      </c>
      <c r="C54" s="8" t="s">
        <v>311</v>
      </c>
      <c r="D54" s="8" t="s">
        <v>181</v>
      </c>
      <c r="E54" s="8"/>
      <c r="F54" s="7">
        <v>52</v>
      </c>
      <c r="G54" s="7">
        <v>60</v>
      </c>
      <c r="H54" s="9">
        <f t="shared" si="2"/>
        <v>112</v>
      </c>
      <c r="I54" s="10">
        <f t="shared" si="3"/>
        <v>95.45245413352768</v>
      </c>
      <c r="J54" s="11" t="s">
        <v>28</v>
      </c>
    </row>
    <row r="55" spans="2:10" ht="15">
      <c r="B55" s="7">
        <v>50</v>
      </c>
      <c r="C55" s="8" t="s">
        <v>312</v>
      </c>
      <c r="D55" s="8" t="s">
        <v>313</v>
      </c>
      <c r="E55" s="8"/>
      <c r="F55" s="7">
        <v>47</v>
      </c>
      <c r="G55" s="7">
        <v>62</v>
      </c>
      <c r="H55" s="9">
        <f t="shared" si="2"/>
        <v>109</v>
      </c>
      <c r="I55" s="10">
        <f t="shared" si="3"/>
        <v>92.44855667163091</v>
      </c>
      <c r="J55" s="11" t="s">
        <v>10</v>
      </c>
    </row>
    <row r="56" spans="2:10" ht="15">
      <c r="B56" s="7">
        <v>51</v>
      </c>
      <c r="C56" s="8" t="s">
        <v>314</v>
      </c>
      <c r="D56" s="8" t="s">
        <v>128</v>
      </c>
      <c r="E56" s="8"/>
      <c r="F56" s="7">
        <v>48</v>
      </c>
      <c r="G56" s="7">
        <v>60</v>
      </c>
      <c r="H56" s="9">
        <f t="shared" si="2"/>
        <v>108</v>
      </c>
      <c r="I56" s="10">
        <f t="shared" si="3"/>
        <v>91.77781298520232</v>
      </c>
      <c r="J56" s="11" t="s">
        <v>28</v>
      </c>
    </row>
    <row r="57" spans="2:10" ht="15">
      <c r="B57" s="7">
        <v>52</v>
      </c>
      <c r="C57" s="8" t="s">
        <v>315</v>
      </c>
      <c r="D57" s="8" t="s">
        <v>25</v>
      </c>
      <c r="E57" s="8"/>
      <c r="F57" s="7">
        <v>51</v>
      </c>
      <c r="G57" s="7">
        <v>56</v>
      </c>
      <c r="H57" s="9">
        <f t="shared" si="2"/>
        <v>107</v>
      </c>
      <c r="I57" s="10">
        <f t="shared" si="3"/>
        <v>91.35498589942648</v>
      </c>
      <c r="J57" s="11" t="s">
        <v>28</v>
      </c>
    </row>
    <row r="58" spans="2:10" ht="15">
      <c r="B58" s="7">
        <v>53</v>
      </c>
      <c r="C58" s="8" t="s">
        <v>316</v>
      </c>
      <c r="D58" s="8" t="s">
        <v>163</v>
      </c>
      <c r="E58" s="8"/>
      <c r="F58" s="7">
        <v>49</v>
      </c>
      <c r="G58" s="7">
        <v>58</v>
      </c>
      <c r="H58" s="9">
        <f t="shared" si="2"/>
        <v>107</v>
      </c>
      <c r="I58" s="10">
        <f t="shared" si="3"/>
        <v>91.10706929877372</v>
      </c>
      <c r="J58" s="11" t="s">
        <v>10</v>
      </c>
    </row>
    <row r="59" spans="2:10" ht="15">
      <c r="B59" s="7">
        <v>54</v>
      </c>
      <c r="C59" s="8" t="s">
        <v>317</v>
      </c>
      <c r="D59" s="8" t="s">
        <v>77</v>
      </c>
      <c r="E59" s="8"/>
      <c r="F59" s="7">
        <v>64</v>
      </c>
      <c r="G59" s="7">
        <v>40</v>
      </c>
      <c r="H59" s="9">
        <f t="shared" si="2"/>
        <v>104</v>
      </c>
      <c r="I59" s="10">
        <f t="shared" si="3"/>
        <v>90.58233784340442</v>
      </c>
      <c r="J59" s="11" t="s">
        <v>28</v>
      </c>
    </row>
    <row r="60" spans="2:10" ht="15">
      <c r="B60" s="7">
        <v>55</v>
      </c>
      <c r="C60" s="8" t="s">
        <v>318</v>
      </c>
      <c r="D60" s="8" t="s">
        <v>70</v>
      </c>
      <c r="E60" s="8"/>
      <c r="F60" s="7">
        <v>50</v>
      </c>
      <c r="G60" s="7">
        <v>56</v>
      </c>
      <c r="H60" s="9">
        <f t="shared" si="2"/>
        <v>106</v>
      </c>
      <c r="I60" s="10">
        <f t="shared" si="3"/>
        <v>90.43632561234514</v>
      </c>
      <c r="J60" s="11" t="s">
        <v>10</v>
      </c>
    </row>
    <row r="61" spans="2:10" ht="15">
      <c r="B61" s="7">
        <v>56</v>
      </c>
      <c r="C61" s="8" t="s">
        <v>319</v>
      </c>
      <c r="D61" s="8" t="s">
        <v>22</v>
      </c>
      <c r="E61" s="8"/>
      <c r="F61" s="7">
        <v>61</v>
      </c>
      <c r="G61" s="7">
        <v>42</v>
      </c>
      <c r="H61" s="9">
        <f t="shared" si="2"/>
        <v>103</v>
      </c>
      <c r="I61" s="10">
        <f t="shared" si="3"/>
        <v>89.41576095567034</v>
      </c>
      <c r="J61" s="11" t="s">
        <v>10</v>
      </c>
    </row>
    <row r="62" spans="2:10" ht="15">
      <c r="B62" s="7">
        <v>57</v>
      </c>
      <c r="C62" s="8" t="s">
        <v>320</v>
      </c>
      <c r="D62" s="8" t="s">
        <v>12</v>
      </c>
      <c r="E62" s="8"/>
      <c r="F62" s="7">
        <v>45</v>
      </c>
      <c r="G62" s="7">
        <v>60</v>
      </c>
      <c r="H62" s="9">
        <f t="shared" si="2"/>
        <v>105</v>
      </c>
      <c r="I62" s="10">
        <f t="shared" si="3"/>
        <v>89.0218321239583</v>
      </c>
      <c r="J62" s="11" t="s">
        <v>10</v>
      </c>
    </row>
    <row r="63" spans="2:10" ht="15">
      <c r="B63" s="7">
        <v>58</v>
      </c>
      <c r="C63" s="8" t="s">
        <v>385</v>
      </c>
      <c r="D63" s="8"/>
      <c r="E63" s="8" t="s">
        <v>385</v>
      </c>
      <c r="F63" s="7">
        <v>53</v>
      </c>
      <c r="G63" s="7">
        <v>50</v>
      </c>
      <c r="H63" s="9">
        <f t="shared" si="2"/>
        <v>103</v>
      </c>
      <c r="I63" s="10">
        <f t="shared" si="3"/>
        <v>88.42409455305935</v>
      </c>
      <c r="J63" s="7" t="s">
        <v>10</v>
      </c>
    </row>
    <row r="64" spans="2:10" ht="15">
      <c r="B64" s="7">
        <v>59</v>
      </c>
      <c r="C64" s="8" t="s">
        <v>398</v>
      </c>
      <c r="D64" s="8"/>
      <c r="E64" s="8" t="s">
        <v>398</v>
      </c>
      <c r="F64" s="7">
        <v>46</v>
      </c>
      <c r="G64" s="7">
        <v>58</v>
      </c>
      <c r="H64" s="9">
        <f t="shared" si="2"/>
        <v>104</v>
      </c>
      <c r="I64" s="10">
        <f t="shared" si="3"/>
        <v>88.3510884375297</v>
      </c>
      <c r="J64" s="11" t="s">
        <v>10</v>
      </c>
    </row>
    <row r="65" spans="2:10" ht="15">
      <c r="B65" s="7">
        <v>60</v>
      </c>
      <c r="C65" s="8" t="s">
        <v>321</v>
      </c>
      <c r="D65" s="8" t="s">
        <v>322</v>
      </c>
      <c r="E65" s="8"/>
      <c r="F65" s="7">
        <v>51</v>
      </c>
      <c r="G65" s="7">
        <v>52</v>
      </c>
      <c r="H65" s="9">
        <f t="shared" si="2"/>
        <v>103</v>
      </c>
      <c r="I65" s="10">
        <f t="shared" si="3"/>
        <v>88.1761779524066</v>
      </c>
      <c r="J65" s="11" t="s">
        <v>28</v>
      </c>
    </row>
    <row r="66" spans="2:10" ht="15">
      <c r="B66" s="7">
        <v>61</v>
      </c>
      <c r="C66" s="8" t="s">
        <v>323</v>
      </c>
      <c r="D66" s="8" t="s">
        <v>235</v>
      </c>
      <c r="E66" s="8"/>
      <c r="F66" s="7">
        <v>44</v>
      </c>
      <c r="G66" s="7">
        <v>60</v>
      </c>
      <c r="H66" s="9">
        <f t="shared" si="2"/>
        <v>104</v>
      </c>
      <c r="I66" s="10">
        <f t="shared" si="3"/>
        <v>88.10317183687695</v>
      </c>
      <c r="J66" s="11" t="s">
        <v>10</v>
      </c>
    </row>
    <row r="67" spans="2:10" ht="15">
      <c r="B67" s="7">
        <v>62</v>
      </c>
      <c r="C67" s="8" t="s">
        <v>324</v>
      </c>
      <c r="D67" s="8" t="s">
        <v>325</v>
      </c>
      <c r="E67" s="8"/>
      <c r="F67" s="7">
        <v>56</v>
      </c>
      <c r="G67" s="7">
        <v>42</v>
      </c>
      <c r="H67" s="9">
        <f t="shared" si="2"/>
        <v>98</v>
      </c>
      <c r="I67" s="10">
        <f t="shared" si="3"/>
        <v>84.82245952026364</v>
      </c>
      <c r="J67" s="11" t="s">
        <v>10</v>
      </c>
    </row>
    <row r="68" spans="2:10" ht="15">
      <c r="B68" s="7">
        <v>63</v>
      </c>
      <c r="C68" s="8" t="s">
        <v>326</v>
      </c>
      <c r="D68" s="8" t="s">
        <v>327</v>
      </c>
      <c r="E68" s="8"/>
      <c r="F68" s="7">
        <v>54</v>
      </c>
      <c r="G68" s="7">
        <v>44</v>
      </c>
      <c r="H68" s="9">
        <f t="shared" si="2"/>
        <v>98</v>
      </c>
      <c r="I68" s="10">
        <f t="shared" si="3"/>
        <v>84.57454291961088</v>
      </c>
      <c r="J68" s="7" t="s">
        <v>10</v>
      </c>
    </row>
    <row r="69" spans="2:10" ht="15">
      <c r="B69" s="7">
        <v>64</v>
      </c>
      <c r="C69" s="8" t="s">
        <v>328</v>
      </c>
      <c r="D69" s="8" t="s">
        <v>16</v>
      </c>
      <c r="E69" s="8"/>
      <c r="F69" s="7">
        <v>38</v>
      </c>
      <c r="G69" s="7">
        <v>62</v>
      </c>
      <c r="H69" s="9">
        <f t="shared" si="2"/>
        <v>100</v>
      </c>
      <c r="I69" s="10">
        <f t="shared" si="3"/>
        <v>84.18061408789885</v>
      </c>
      <c r="J69" s="11" t="s">
        <v>10</v>
      </c>
    </row>
    <row r="70" spans="2:10" ht="15">
      <c r="B70" s="7">
        <v>65</v>
      </c>
      <c r="C70" s="8" t="s">
        <v>329</v>
      </c>
      <c r="D70" s="8" t="s">
        <v>98</v>
      </c>
      <c r="E70" s="8"/>
      <c r="F70" s="7">
        <v>55</v>
      </c>
      <c r="G70" s="7">
        <v>42</v>
      </c>
      <c r="H70" s="9">
        <f aca="true" t="shared" si="4" ref="H70:H101">SUM(F70:G70)</f>
        <v>97</v>
      </c>
      <c r="I70" s="10">
        <f aca="true" t="shared" si="5" ref="I70:I101">(F70/$F$102+G70/$G$102)*50</f>
        <v>83.9037992331823</v>
      </c>
      <c r="J70" s="11" t="s">
        <v>10</v>
      </c>
    </row>
    <row r="71" spans="2:10" ht="15">
      <c r="B71" s="7">
        <v>66</v>
      </c>
      <c r="C71" s="8" t="s">
        <v>330</v>
      </c>
      <c r="D71" s="8" t="s">
        <v>18</v>
      </c>
      <c r="E71" s="8"/>
      <c r="F71" s="7">
        <v>46</v>
      </c>
      <c r="G71" s="7">
        <v>52</v>
      </c>
      <c r="H71" s="9">
        <f t="shared" si="4"/>
        <v>98</v>
      </c>
      <c r="I71" s="10">
        <f t="shared" si="5"/>
        <v>83.5828765169999</v>
      </c>
      <c r="J71" s="11" t="s">
        <v>10</v>
      </c>
    </row>
    <row r="72" spans="2:10" ht="15">
      <c r="B72" s="7">
        <v>67</v>
      </c>
      <c r="C72" s="8" t="s">
        <v>331</v>
      </c>
      <c r="D72" s="8" t="s">
        <v>68</v>
      </c>
      <c r="E72" s="8"/>
      <c r="F72" s="7">
        <v>46</v>
      </c>
      <c r="G72" s="7">
        <v>52</v>
      </c>
      <c r="H72" s="9">
        <f t="shared" si="4"/>
        <v>98</v>
      </c>
      <c r="I72" s="10">
        <f t="shared" si="5"/>
        <v>83.5828765169999</v>
      </c>
      <c r="J72" s="11" t="s">
        <v>10</v>
      </c>
    </row>
    <row r="73" spans="2:10" ht="15">
      <c r="B73" s="7">
        <v>68</v>
      </c>
      <c r="C73" s="8" t="s">
        <v>397</v>
      </c>
      <c r="D73" s="8"/>
      <c r="E73" s="8" t="s">
        <v>397</v>
      </c>
      <c r="F73" s="7">
        <v>47</v>
      </c>
      <c r="G73" s="7">
        <v>50</v>
      </c>
      <c r="H73" s="9">
        <f t="shared" si="4"/>
        <v>97</v>
      </c>
      <c r="I73" s="10">
        <f t="shared" si="5"/>
        <v>82.91213283057131</v>
      </c>
      <c r="J73" s="11" t="s">
        <v>10</v>
      </c>
    </row>
    <row r="74" spans="2:10" ht="15">
      <c r="B74" s="7">
        <v>69</v>
      </c>
      <c r="C74" s="8" t="s">
        <v>389</v>
      </c>
      <c r="D74" s="8"/>
      <c r="E74" s="8" t="s">
        <v>389</v>
      </c>
      <c r="F74" s="7">
        <v>45</v>
      </c>
      <c r="G74" s="7">
        <v>52</v>
      </c>
      <c r="H74" s="9">
        <f t="shared" si="4"/>
        <v>97</v>
      </c>
      <c r="I74" s="10">
        <f t="shared" si="5"/>
        <v>82.66421622991858</v>
      </c>
      <c r="J74" s="11" t="s">
        <v>10</v>
      </c>
    </row>
    <row r="75" spans="2:10" ht="15">
      <c r="B75" s="7">
        <v>70</v>
      </c>
      <c r="C75" s="8" t="s">
        <v>395</v>
      </c>
      <c r="D75" s="8"/>
      <c r="E75" s="8" t="s">
        <v>395</v>
      </c>
      <c r="F75" s="7">
        <v>57</v>
      </c>
      <c r="G75" s="7">
        <v>36</v>
      </c>
      <c r="H75" s="9">
        <f t="shared" si="4"/>
        <v>93</v>
      </c>
      <c r="I75" s="10">
        <f t="shared" si="5"/>
        <v>80.97290788681516</v>
      </c>
      <c r="J75" s="11" t="s">
        <v>10</v>
      </c>
    </row>
    <row r="76" spans="2:10" ht="15">
      <c r="B76" s="7">
        <v>71</v>
      </c>
      <c r="C76" s="8" t="s">
        <v>332</v>
      </c>
      <c r="D76" s="8" t="s">
        <v>98</v>
      </c>
      <c r="E76" s="8"/>
      <c r="F76" s="7">
        <v>41</v>
      </c>
      <c r="G76" s="7">
        <v>54</v>
      </c>
      <c r="H76" s="9">
        <f t="shared" si="4"/>
        <v>95</v>
      </c>
      <c r="I76" s="10">
        <f t="shared" si="5"/>
        <v>80.57897905510313</v>
      </c>
      <c r="J76" s="7" t="s">
        <v>10</v>
      </c>
    </row>
    <row r="77" spans="2:10" ht="15">
      <c r="B77" s="7">
        <v>72</v>
      </c>
      <c r="C77" s="8" t="s">
        <v>394</v>
      </c>
      <c r="D77" s="8"/>
      <c r="E77" s="8" t="s">
        <v>394</v>
      </c>
      <c r="F77" s="7">
        <v>41</v>
      </c>
      <c r="G77" s="7">
        <v>54</v>
      </c>
      <c r="H77" s="9">
        <f t="shared" si="4"/>
        <v>95</v>
      </c>
      <c r="I77" s="10">
        <f t="shared" si="5"/>
        <v>80.57897905510313</v>
      </c>
      <c r="J77" s="11" t="s">
        <v>10</v>
      </c>
    </row>
    <row r="78" spans="2:10" ht="15">
      <c r="B78" s="7">
        <v>73</v>
      </c>
      <c r="C78" s="8" t="s">
        <v>333</v>
      </c>
      <c r="D78" s="8" t="s">
        <v>116</v>
      </c>
      <c r="E78" s="8"/>
      <c r="F78" s="7">
        <v>50</v>
      </c>
      <c r="G78" s="7">
        <v>42</v>
      </c>
      <c r="H78" s="9">
        <f t="shared" si="4"/>
        <v>92</v>
      </c>
      <c r="I78" s="10">
        <f t="shared" si="5"/>
        <v>79.3104977977756</v>
      </c>
      <c r="J78" s="11" t="s">
        <v>10</v>
      </c>
    </row>
    <row r="79" spans="2:10" ht="15">
      <c r="B79" s="7">
        <v>74</v>
      </c>
      <c r="C79" s="8" t="s">
        <v>392</v>
      </c>
      <c r="D79" s="8"/>
      <c r="E79" s="8" t="s">
        <v>392</v>
      </c>
      <c r="F79" s="7">
        <v>36</v>
      </c>
      <c r="G79" s="7">
        <v>58</v>
      </c>
      <c r="H79" s="9">
        <f t="shared" si="4"/>
        <v>94</v>
      </c>
      <c r="I79" s="10">
        <f t="shared" si="5"/>
        <v>79.16448556671631</v>
      </c>
      <c r="J79" s="11" t="s">
        <v>10</v>
      </c>
    </row>
    <row r="80" spans="2:10" ht="15">
      <c r="B80" s="7">
        <v>75</v>
      </c>
      <c r="C80" s="8" t="s">
        <v>334</v>
      </c>
      <c r="D80" s="8" t="s">
        <v>90</v>
      </c>
      <c r="E80" s="8"/>
      <c r="F80" s="7">
        <v>34</v>
      </c>
      <c r="G80" s="7">
        <v>60</v>
      </c>
      <c r="H80" s="9">
        <f t="shared" si="4"/>
        <v>94</v>
      </c>
      <c r="I80" s="10">
        <f t="shared" si="5"/>
        <v>78.91656896606356</v>
      </c>
      <c r="J80" s="11" t="s">
        <v>10</v>
      </c>
    </row>
    <row r="81" spans="2:10" ht="15">
      <c r="B81" s="7">
        <v>76</v>
      </c>
      <c r="C81" s="8" t="s">
        <v>335</v>
      </c>
      <c r="D81" s="8" t="s">
        <v>166</v>
      </c>
      <c r="E81" s="8"/>
      <c r="F81" s="7">
        <v>44</v>
      </c>
      <c r="G81" s="7">
        <v>46</v>
      </c>
      <c r="H81" s="9">
        <f t="shared" si="4"/>
        <v>90</v>
      </c>
      <c r="I81" s="10">
        <f t="shared" si="5"/>
        <v>76.97734402230742</v>
      </c>
      <c r="J81" s="7" t="s">
        <v>10</v>
      </c>
    </row>
    <row r="82" spans="2:10" ht="15">
      <c r="B82" s="7">
        <v>77</v>
      </c>
      <c r="C82" s="8" t="s">
        <v>336</v>
      </c>
      <c r="D82" s="8" t="s">
        <v>337</v>
      </c>
      <c r="E82" s="8"/>
      <c r="F82" s="7">
        <v>39</v>
      </c>
      <c r="G82" s="7">
        <v>50</v>
      </c>
      <c r="H82" s="9">
        <f t="shared" si="4"/>
        <v>89</v>
      </c>
      <c r="I82" s="10">
        <f t="shared" si="5"/>
        <v>75.5628505339206</v>
      </c>
      <c r="J82" s="11" t="s">
        <v>10</v>
      </c>
    </row>
    <row r="83" spans="2:10" ht="15">
      <c r="B83" s="7">
        <v>78</v>
      </c>
      <c r="C83" s="8" t="s">
        <v>210</v>
      </c>
      <c r="D83" s="8" t="s">
        <v>106</v>
      </c>
      <c r="E83" s="8"/>
      <c r="F83" s="7">
        <v>56</v>
      </c>
      <c r="G83" s="7">
        <v>30</v>
      </c>
      <c r="H83" s="9">
        <f t="shared" si="4"/>
        <v>86</v>
      </c>
      <c r="I83" s="10">
        <f t="shared" si="5"/>
        <v>75.28603567920403</v>
      </c>
      <c r="J83" s="11" t="s">
        <v>10</v>
      </c>
    </row>
    <row r="84" spans="2:10" ht="15">
      <c r="B84" s="7">
        <v>79</v>
      </c>
      <c r="C84" s="8" t="s">
        <v>390</v>
      </c>
      <c r="D84" s="8"/>
      <c r="E84" s="8" t="s">
        <v>390</v>
      </c>
      <c r="F84" s="7">
        <v>42</v>
      </c>
      <c r="G84" s="7">
        <v>46</v>
      </c>
      <c r="H84" s="9">
        <f t="shared" si="4"/>
        <v>88</v>
      </c>
      <c r="I84" s="10">
        <f t="shared" si="5"/>
        <v>75.14002344814475</v>
      </c>
      <c r="J84" s="11" t="s">
        <v>10</v>
      </c>
    </row>
    <row r="85" spans="2:10" ht="15">
      <c r="B85" s="7">
        <v>80</v>
      </c>
      <c r="C85" s="8" t="s">
        <v>338</v>
      </c>
      <c r="D85" s="8" t="s">
        <v>98</v>
      </c>
      <c r="E85" s="8"/>
      <c r="F85" s="7">
        <v>35</v>
      </c>
      <c r="G85" s="7">
        <v>54</v>
      </c>
      <c r="H85" s="9">
        <f t="shared" si="4"/>
        <v>89</v>
      </c>
      <c r="I85" s="10">
        <f t="shared" si="5"/>
        <v>75.06701733261511</v>
      </c>
      <c r="J85" s="7" t="s">
        <v>10</v>
      </c>
    </row>
    <row r="86" spans="2:10" ht="15">
      <c r="B86" s="7">
        <v>81</v>
      </c>
      <c r="C86" s="8" t="s">
        <v>339</v>
      </c>
      <c r="D86" s="8" t="s">
        <v>68</v>
      </c>
      <c r="E86" s="8"/>
      <c r="F86" s="7">
        <v>36</v>
      </c>
      <c r="G86" s="7">
        <v>52</v>
      </c>
      <c r="H86" s="9">
        <f t="shared" si="4"/>
        <v>88</v>
      </c>
      <c r="I86" s="10">
        <f t="shared" si="5"/>
        <v>74.3962736461865</v>
      </c>
      <c r="J86" s="11" t="s">
        <v>10</v>
      </c>
    </row>
    <row r="87" spans="2:10" ht="15">
      <c r="B87" s="7">
        <v>82</v>
      </c>
      <c r="C87" s="8" t="s">
        <v>340</v>
      </c>
      <c r="D87" s="8" t="s">
        <v>98</v>
      </c>
      <c r="E87" s="8"/>
      <c r="F87" s="7">
        <v>38</v>
      </c>
      <c r="G87" s="7">
        <v>46</v>
      </c>
      <c r="H87" s="9">
        <f t="shared" si="4"/>
        <v>84</v>
      </c>
      <c r="I87" s="10">
        <f t="shared" si="5"/>
        <v>71.46538229981938</v>
      </c>
      <c r="J87" s="11" t="s">
        <v>10</v>
      </c>
    </row>
    <row r="88" spans="2:10" ht="15">
      <c r="B88" s="7">
        <v>83</v>
      </c>
      <c r="C88" s="8" t="s">
        <v>341</v>
      </c>
      <c r="D88" s="8" t="s">
        <v>342</v>
      </c>
      <c r="E88" s="8"/>
      <c r="F88" s="7">
        <v>34</v>
      </c>
      <c r="G88" s="7">
        <v>50</v>
      </c>
      <c r="H88" s="9">
        <f t="shared" si="4"/>
        <v>84</v>
      </c>
      <c r="I88" s="10">
        <f t="shared" si="5"/>
        <v>70.9695490985139</v>
      </c>
      <c r="J88" s="11" t="s">
        <v>28</v>
      </c>
    </row>
    <row r="89" spans="2:10" ht="15">
      <c r="B89" s="7">
        <v>84</v>
      </c>
      <c r="C89" s="8" t="s">
        <v>343</v>
      </c>
      <c r="D89" s="8" t="s">
        <v>344</v>
      </c>
      <c r="E89" s="8"/>
      <c r="F89" s="7">
        <v>42</v>
      </c>
      <c r="G89" s="7">
        <v>38</v>
      </c>
      <c r="H89" s="9">
        <f t="shared" si="4"/>
        <v>80</v>
      </c>
      <c r="I89" s="10">
        <f t="shared" si="5"/>
        <v>68.782407554105</v>
      </c>
      <c r="J89" s="11" t="s">
        <v>10</v>
      </c>
    </row>
    <row r="90" spans="2:10" ht="15">
      <c r="B90" s="7">
        <v>85</v>
      </c>
      <c r="C90" s="8" t="s">
        <v>345</v>
      </c>
      <c r="D90" s="8" t="s">
        <v>201</v>
      </c>
      <c r="E90" s="8"/>
      <c r="F90" s="7">
        <v>39</v>
      </c>
      <c r="G90" s="7">
        <v>40</v>
      </c>
      <c r="H90" s="9">
        <f t="shared" si="4"/>
        <v>79</v>
      </c>
      <c r="I90" s="10">
        <f t="shared" si="5"/>
        <v>67.61583066637093</v>
      </c>
      <c r="J90" s="11" t="s">
        <v>10</v>
      </c>
    </row>
    <row r="91" spans="2:10" ht="15">
      <c r="B91" s="7">
        <v>86</v>
      </c>
      <c r="C91" s="8" t="s">
        <v>97</v>
      </c>
      <c r="D91" s="8" t="s">
        <v>53</v>
      </c>
      <c r="E91" s="8"/>
      <c r="F91" s="7">
        <v>29</v>
      </c>
      <c r="G91" s="7">
        <v>48</v>
      </c>
      <c r="H91" s="9">
        <f t="shared" si="4"/>
        <v>77</v>
      </c>
      <c r="I91" s="10">
        <f t="shared" si="5"/>
        <v>64.78684368959726</v>
      </c>
      <c r="J91" s="11" t="s">
        <v>10</v>
      </c>
    </row>
    <row r="92" spans="2:10" ht="15">
      <c r="B92" s="7">
        <v>87</v>
      </c>
      <c r="C92" s="8" t="s">
        <v>346</v>
      </c>
      <c r="D92" s="8" t="s">
        <v>347</v>
      </c>
      <c r="E92" s="8"/>
      <c r="F92" s="7">
        <v>43</v>
      </c>
      <c r="G92" s="7">
        <v>30</v>
      </c>
      <c r="H92" s="9">
        <f t="shared" si="4"/>
        <v>73</v>
      </c>
      <c r="I92" s="10">
        <f t="shared" si="5"/>
        <v>63.34345194714661</v>
      </c>
      <c r="J92" s="11" t="s">
        <v>10</v>
      </c>
    </row>
    <row r="93" spans="2:10" ht="15">
      <c r="B93" s="7">
        <v>88</v>
      </c>
      <c r="C93" s="8" t="s">
        <v>396</v>
      </c>
      <c r="D93" s="8"/>
      <c r="E93" s="8" t="s">
        <v>396</v>
      </c>
      <c r="F93" s="7">
        <v>27</v>
      </c>
      <c r="G93" s="7">
        <v>48</v>
      </c>
      <c r="H93" s="9">
        <f t="shared" si="4"/>
        <v>75</v>
      </c>
      <c r="I93" s="10">
        <f t="shared" si="5"/>
        <v>62.94952311543458</v>
      </c>
      <c r="J93" s="11" t="s">
        <v>10</v>
      </c>
    </row>
    <row r="94" spans="2:10" ht="15">
      <c r="B94" s="7">
        <v>89</v>
      </c>
      <c r="C94" s="8" t="s">
        <v>393</v>
      </c>
      <c r="D94" s="8"/>
      <c r="E94" s="8" t="s">
        <v>393</v>
      </c>
      <c r="F94" s="7">
        <v>45</v>
      </c>
      <c r="G94" s="7">
        <v>22</v>
      </c>
      <c r="H94" s="9">
        <f t="shared" si="4"/>
        <v>67</v>
      </c>
      <c r="I94" s="10">
        <f t="shared" si="5"/>
        <v>58.823156627269555</v>
      </c>
      <c r="J94" s="11" t="s">
        <v>10</v>
      </c>
    </row>
    <row r="95" spans="2:10" ht="15">
      <c r="B95" s="7">
        <v>90</v>
      </c>
      <c r="C95" s="8" t="s">
        <v>348</v>
      </c>
      <c r="D95" s="8" t="s">
        <v>349</v>
      </c>
      <c r="E95" s="8"/>
      <c r="F95" s="7">
        <v>53</v>
      </c>
      <c r="G95" s="7">
        <v>12</v>
      </c>
      <c r="H95" s="9">
        <f t="shared" si="4"/>
        <v>65</v>
      </c>
      <c r="I95" s="10">
        <f t="shared" si="5"/>
        <v>58.22541905637061</v>
      </c>
      <c r="J95" s="11" t="s">
        <v>10</v>
      </c>
    </row>
    <row r="96" spans="2:10" ht="15">
      <c r="B96" s="7">
        <v>91</v>
      </c>
      <c r="C96" s="8" t="s">
        <v>350</v>
      </c>
      <c r="D96" s="8" t="s">
        <v>90</v>
      </c>
      <c r="E96" s="8"/>
      <c r="F96" s="7">
        <v>38</v>
      </c>
      <c r="G96" s="7">
        <v>28</v>
      </c>
      <c r="H96" s="9">
        <f t="shared" si="4"/>
        <v>66</v>
      </c>
      <c r="I96" s="10">
        <f t="shared" si="5"/>
        <v>57.16074653822998</v>
      </c>
      <c r="J96" s="11" t="s">
        <v>10</v>
      </c>
    </row>
    <row r="97" spans="2:10" ht="15">
      <c r="B97" s="7">
        <v>92</v>
      </c>
      <c r="C97" s="8" t="s">
        <v>351</v>
      </c>
      <c r="D97" s="8" t="s">
        <v>92</v>
      </c>
      <c r="E97" s="8"/>
      <c r="F97" s="7">
        <v>52</v>
      </c>
      <c r="G97" s="7">
        <v>10</v>
      </c>
      <c r="H97" s="9">
        <f t="shared" si="4"/>
        <v>62</v>
      </c>
      <c r="I97" s="10">
        <f t="shared" si="5"/>
        <v>55.71735479577933</v>
      </c>
      <c r="J97" s="11" t="s">
        <v>10</v>
      </c>
    </row>
    <row r="98" spans="2:10" ht="15">
      <c r="B98" s="7">
        <v>93</v>
      </c>
      <c r="C98" s="8" t="s">
        <v>352</v>
      </c>
      <c r="D98" s="8" t="s">
        <v>98</v>
      </c>
      <c r="E98" s="8"/>
      <c r="F98" s="7">
        <v>33</v>
      </c>
      <c r="G98" s="7">
        <v>24</v>
      </c>
      <c r="H98" s="9">
        <f t="shared" si="4"/>
        <v>57</v>
      </c>
      <c r="I98" s="10">
        <f t="shared" si="5"/>
        <v>49.388637155803416</v>
      </c>
      <c r="J98" s="11" t="s">
        <v>10</v>
      </c>
    </row>
    <row r="99" spans="2:10" ht="15">
      <c r="B99" s="7">
        <v>94</v>
      </c>
      <c r="C99" s="8" t="s">
        <v>386</v>
      </c>
      <c r="D99" s="8"/>
      <c r="E99" s="8" t="s">
        <v>386</v>
      </c>
      <c r="F99" s="7">
        <v>51</v>
      </c>
      <c r="G99" s="7">
        <v>0</v>
      </c>
      <c r="H99" s="9">
        <f t="shared" si="4"/>
        <v>51</v>
      </c>
      <c r="I99" s="10">
        <f t="shared" si="5"/>
        <v>46.85167464114832</v>
      </c>
      <c r="J99" s="7" t="s">
        <v>10</v>
      </c>
    </row>
    <row r="100" spans="2:10" ht="15">
      <c r="B100" s="7">
        <v>95</v>
      </c>
      <c r="C100" s="8" t="s">
        <v>353</v>
      </c>
      <c r="D100" s="8" t="s">
        <v>70</v>
      </c>
      <c r="E100" s="8"/>
      <c r="F100" s="7">
        <v>27</v>
      </c>
      <c r="G100" s="7">
        <v>24</v>
      </c>
      <c r="H100" s="9">
        <f t="shared" si="4"/>
        <v>51</v>
      </c>
      <c r="I100" s="10">
        <f t="shared" si="5"/>
        <v>43.876675433315384</v>
      </c>
      <c r="J100" s="11" t="s">
        <v>10</v>
      </c>
    </row>
    <row r="101" spans="2:10" ht="15">
      <c r="B101" s="7">
        <v>96</v>
      </c>
      <c r="C101" s="8" t="s">
        <v>354</v>
      </c>
      <c r="D101" s="8" t="s">
        <v>101</v>
      </c>
      <c r="E101" s="8"/>
      <c r="F101" s="7">
        <v>19</v>
      </c>
      <c r="G101" s="7">
        <v>24</v>
      </c>
      <c r="H101" s="9">
        <f t="shared" si="4"/>
        <v>43</v>
      </c>
      <c r="I101" s="10">
        <f t="shared" si="5"/>
        <v>36.52739313666466</v>
      </c>
      <c r="J101" s="11" t="s">
        <v>10</v>
      </c>
    </row>
    <row r="102" spans="2:10" ht="15">
      <c r="B102" s="12"/>
      <c r="C102" s="13"/>
      <c r="D102" s="13"/>
      <c r="E102" s="13"/>
      <c r="F102" s="14">
        <f>AVERAGE(F6:F101)</f>
        <v>54.427083333333336</v>
      </c>
      <c r="G102" s="14">
        <f>AVERAGE(G6:G101)</f>
        <v>62.916666666666664</v>
      </c>
      <c r="H102" s="12"/>
      <c r="I102" s="12"/>
      <c r="J102" s="12"/>
    </row>
  </sheetData>
  <sheetProtection/>
  <mergeCells count="1">
    <mergeCell ref="B3:J3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2019-09-06T12:24:23Z</cp:lastPrinted>
  <dcterms:created xsi:type="dcterms:W3CDTF">2019-08-04T18:43:30Z</dcterms:created>
  <dcterms:modified xsi:type="dcterms:W3CDTF">2019-09-06T12:26:48Z</dcterms:modified>
  <cp:category/>
  <cp:version/>
  <cp:contentType/>
  <cp:contentStatus/>
</cp:coreProperties>
</file>