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externalReferences>
    <externalReference r:id="rId7"/>
    <externalReference r:id="rId8"/>
    <externalReference r:id="rId9"/>
    <externalReference r:id="rId10"/>
  </externalReferences>
  <definedNames>
    <definedName name="klassdeka" localSheetId="3">'[4]S'!$D$4:$D$27</definedName>
    <definedName name="klassdeka" localSheetId="1">'[2]S'!$D$4:$D$27</definedName>
    <definedName name="klassdeka" localSheetId="2">'[3]S'!$D$4:$D$27</definedName>
    <definedName name="klassdeka">'[1]S'!$D$4:$D$27</definedName>
    <definedName name="razdeli" localSheetId="3">'[4]S'!$G$4:$G$13</definedName>
    <definedName name="razdeli" localSheetId="1">'[2]S'!$G$4:$G$13</definedName>
    <definedName name="razdeli" localSheetId="2">'[3]S'!$G$4:$G$13</definedName>
    <definedName name="razdeli">'[1]S'!$G$4:$G$13</definedName>
    <definedName name="uch_all" localSheetId="3">'[4]S'!$D$4:$D$103</definedName>
    <definedName name="uch_all" localSheetId="1">'[2]S'!$D$4:$D$103</definedName>
    <definedName name="uch_all" localSheetId="2">'[3]S'!$D$4:$D$103</definedName>
    <definedName name="uch_all">'[1]S'!$D$4:$D$103</definedName>
  </definedNames>
  <calcPr fullCalcOnLoad="1"/>
</workbook>
</file>

<file path=xl/sharedStrings.xml><?xml version="1.0" encoding="utf-8"?>
<sst xmlns="http://schemas.openxmlformats.org/spreadsheetml/2006/main" count="817" uniqueCount="380">
  <si>
    <t>Результаты VI Летней Биологической Олимпиады в 7 классе</t>
  </si>
  <si>
    <t>Место</t>
  </si>
  <si>
    <t>Фамилия</t>
  </si>
  <si>
    <t>Имя</t>
  </si>
  <si>
    <t>Регион</t>
  </si>
  <si>
    <t>Часть А</t>
  </si>
  <si>
    <t>Часть В</t>
  </si>
  <si>
    <t>Сумма</t>
  </si>
  <si>
    <t>% от Ср.балла</t>
  </si>
  <si>
    <t>Участие</t>
  </si>
  <si>
    <t>Воронцова</t>
  </si>
  <si>
    <t>Елизавета</t>
  </si>
  <si>
    <t>Заочное</t>
  </si>
  <si>
    <t>Жеглов</t>
  </si>
  <si>
    <t>Давид</t>
  </si>
  <si>
    <t>Яснева</t>
  </si>
  <si>
    <t>Анна</t>
  </si>
  <si>
    <t>Гильманова</t>
  </si>
  <si>
    <t>Малика</t>
  </si>
  <si>
    <t>Шарыгин</t>
  </si>
  <si>
    <t>Алексей</t>
  </si>
  <si>
    <t xml:space="preserve">Паруткина </t>
  </si>
  <si>
    <t>Альбина</t>
  </si>
  <si>
    <t>Екатерина</t>
  </si>
  <si>
    <t xml:space="preserve">Стародубцев </t>
  </si>
  <si>
    <t>Филипп</t>
  </si>
  <si>
    <t>Ерошкин</t>
  </si>
  <si>
    <t>Александр</t>
  </si>
  <si>
    <t>Белоус</t>
  </si>
  <si>
    <t>Максим</t>
  </si>
  <si>
    <t>Арина</t>
  </si>
  <si>
    <t>Пастухова</t>
  </si>
  <si>
    <t>Юлия</t>
  </si>
  <si>
    <t>Смирнова</t>
  </si>
  <si>
    <t>Вероника</t>
  </si>
  <si>
    <t>Патрушева</t>
  </si>
  <si>
    <t>Наталья</t>
  </si>
  <si>
    <t>Очное</t>
  </si>
  <si>
    <t>Юнусов</t>
  </si>
  <si>
    <t>Исмаил</t>
  </si>
  <si>
    <t>Берсенёва</t>
  </si>
  <si>
    <t>Ирина</t>
  </si>
  <si>
    <t>Тимофеева</t>
  </si>
  <si>
    <t>Златогорская</t>
  </si>
  <si>
    <t>Литвиненко</t>
  </si>
  <si>
    <t>Виктория</t>
  </si>
  <si>
    <t>Ильина</t>
  </si>
  <si>
    <t>Анохина</t>
  </si>
  <si>
    <t>Аслан</t>
  </si>
  <si>
    <t>Харун</t>
  </si>
  <si>
    <t>Панова</t>
  </si>
  <si>
    <t>Родионова</t>
  </si>
  <si>
    <t>Сафин</t>
  </si>
  <si>
    <t>Тагир</t>
  </si>
  <si>
    <t>Прохорова</t>
  </si>
  <si>
    <t xml:space="preserve">Соловьева </t>
  </si>
  <si>
    <t>Разгильдяева</t>
  </si>
  <si>
    <t>Анастасия</t>
  </si>
  <si>
    <t>Мякушин</t>
  </si>
  <si>
    <t>Семён</t>
  </si>
  <si>
    <t>Иващенко</t>
  </si>
  <si>
    <t>Владимир</t>
  </si>
  <si>
    <t>Светлана</t>
  </si>
  <si>
    <t>Фадеева</t>
  </si>
  <si>
    <t>Рыжиков</t>
  </si>
  <si>
    <t>Олег</t>
  </si>
  <si>
    <t>Носов</t>
  </si>
  <si>
    <t>Даниил</t>
  </si>
  <si>
    <t>Половникова</t>
  </si>
  <si>
    <t>Никифоров</t>
  </si>
  <si>
    <t>Андрей</t>
  </si>
  <si>
    <t>Гаттарова</t>
  </si>
  <si>
    <t>Теплых</t>
  </si>
  <si>
    <t>Полина</t>
  </si>
  <si>
    <t>Дарья</t>
  </si>
  <si>
    <t>Алина</t>
  </si>
  <si>
    <t>Тюрина</t>
  </si>
  <si>
    <t>Иванова</t>
  </si>
  <si>
    <t>Токарева</t>
  </si>
  <si>
    <t>Орлова</t>
  </si>
  <si>
    <t>Софья</t>
  </si>
  <si>
    <t>Руднева</t>
  </si>
  <si>
    <t>Барнась</t>
  </si>
  <si>
    <t>Богдан</t>
  </si>
  <si>
    <t>Румянцева</t>
  </si>
  <si>
    <t>Мария</t>
  </si>
  <si>
    <t>Лыба</t>
  </si>
  <si>
    <t>Егор</t>
  </si>
  <si>
    <t>Бурьяноватая</t>
  </si>
  <si>
    <t>Кулиева</t>
  </si>
  <si>
    <t>Карина</t>
  </si>
  <si>
    <t>Дозорцев</t>
  </si>
  <si>
    <t>Иван</t>
  </si>
  <si>
    <t>Жилякова</t>
  </si>
  <si>
    <t>Куприенко</t>
  </si>
  <si>
    <t>Михаил</t>
  </si>
  <si>
    <t>Ончул</t>
  </si>
  <si>
    <t>Глеб</t>
  </si>
  <si>
    <t xml:space="preserve">Ахраменко </t>
  </si>
  <si>
    <t>Катя</t>
  </si>
  <si>
    <t>Шаталин</t>
  </si>
  <si>
    <t>Результаты VI Летней Биологической Олимпиады в 8 классе</t>
  </si>
  <si>
    <t>Туганаева</t>
  </si>
  <si>
    <t>Чернов</t>
  </si>
  <si>
    <t>Галай</t>
  </si>
  <si>
    <t>Куркина</t>
  </si>
  <si>
    <t>Смирнов</t>
  </si>
  <si>
    <t xml:space="preserve">Колясникова </t>
  </si>
  <si>
    <t>Соловьева</t>
  </si>
  <si>
    <t>Филиппова</t>
  </si>
  <si>
    <t>Конорев</t>
  </si>
  <si>
    <t>Вячеслав</t>
  </si>
  <si>
    <t>Ксения</t>
  </si>
  <si>
    <t>Сафиева</t>
  </si>
  <si>
    <t>Алёна</t>
  </si>
  <si>
    <t>Ольга</t>
  </si>
  <si>
    <t>Степанова</t>
  </si>
  <si>
    <t>Елена</t>
  </si>
  <si>
    <t>Хибиев</t>
  </si>
  <si>
    <t>Ислам</t>
  </si>
  <si>
    <t>Шипигузова</t>
  </si>
  <si>
    <t>Степучев</t>
  </si>
  <si>
    <t>Илья</t>
  </si>
  <si>
    <t>Корлякова</t>
  </si>
  <si>
    <t>Ушакова</t>
  </si>
  <si>
    <t>Швецова</t>
  </si>
  <si>
    <t>Лукьянов</t>
  </si>
  <si>
    <t>Игошин</t>
  </si>
  <si>
    <t>Николай</t>
  </si>
  <si>
    <t>Пикина</t>
  </si>
  <si>
    <t>София</t>
  </si>
  <si>
    <t>Гилазутдинова</t>
  </si>
  <si>
    <t>Осинцева</t>
  </si>
  <si>
    <t>Морозова</t>
  </si>
  <si>
    <t>Алексеев</t>
  </si>
  <si>
    <t>Какнаева</t>
  </si>
  <si>
    <t>Белов</t>
  </si>
  <si>
    <t>Кожинова</t>
  </si>
  <si>
    <t>Харламова</t>
  </si>
  <si>
    <t>Цылёва</t>
  </si>
  <si>
    <t>Устьянцев</t>
  </si>
  <si>
    <t>Артем</t>
  </si>
  <si>
    <t>Щеглов</t>
  </si>
  <si>
    <t>Бухарова</t>
  </si>
  <si>
    <t>Матус</t>
  </si>
  <si>
    <t>Ворончихина</t>
  </si>
  <si>
    <t>Марина</t>
  </si>
  <si>
    <t>Старовойтов</t>
  </si>
  <si>
    <t>Георгий</t>
  </si>
  <si>
    <t>Валерия</t>
  </si>
  <si>
    <t>Бахарева</t>
  </si>
  <si>
    <t>Мануйленко</t>
  </si>
  <si>
    <t>Маликов</t>
  </si>
  <si>
    <t>Роман</t>
  </si>
  <si>
    <t>Третьякова</t>
  </si>
  <si>
    <t>Арасланов</t>
  </si>
  <si>
    <t>Тимур</t>
  </si>
  <si>
    <t>Фёдоров</t>
  </si>
  <si>
    <t>Ленивцева</t>
  </si>
  <si>
    <t>Плешаков</t>
  </si>
  <si>
    <t>Антон</t>
  </si>
  <si>
    <t>Кузнецов</t>
  </si>
  <si>
    <t>Виктор</t>
  </si>
  <si>
    <t>Заруба</t>
  </si>
  <si>
    <t>Татьяна</t>
  </si>
  <si>
    <t>Тяпченко</t>
  </si>
  <si>
    <t>Карпов</t>
  </si>
  <si>
    <t>Доронин</t>
  </si>
  <si>
    <t>Захар</t>
  </si>
  <si>
    <t>Широбоков</t>
  </si>
  <si>
    <t>Евгений</t>
  </si>
  <si>
    <t>Долинская</t>
  </si>
  <si>
    <t>Варвара</t>
  </si>
  <si>
    <t>Результаты VI Летней Биологической Олимпиады в 9 классе</t>
  </si>
  <si>
    <t>Кириллова</t>
  </si>
  <si>
    <t>Забурунова</t>
  </si>
  <si>
    <t>Лилия</t>
  </si>
  <si>
    <t>Лисицкий</t>
  </si>
  <si>
    <t>Денис</t>
  </si>
  <si>
    <t>Кирилюк</t>
  </si>
  <si>
    <t>Дарина</t>
  </si>
  <si>
    <t>Гафурова</t>
  </si>
  <si>
    <t>Чулпан</t>
  </si>
  <si>
    <t>Мустафин</t>
  </si>
  <si>
    <t>Мансур</t>
  </si>
  <si>
    <t>Покрыщенко</t>
  </si>
  <si>
    <t>Позднякова</t>
  </si>
  <si>
    <t>Алиса</t>
  </si>
  <si>
    <t>Васюхина</t>
  </si>
  <si>
    <t>Влада</t>
  </si>
  <si>
    <t>Питиков</t>
  </si>
  <si>
    <t>Никитин</t>
  </si>
  <si>
    <t>Павел</t>
  </si>
  <si>
    <t>Радеева</t>
  </si>
  <si>
    <t>Косова</t>
  </si>
  <si>
    <t>Пигиданов</t>
  </si>
  <si>
    <t>Артемий</t>
  </si>
  <si>
    <t>Михайлюк</t>
  </si>
  <si>
    <t>Проскура</t>
  </si>
  <si>
    <t>Милена</t>
  </si>
  <si>
    <t>Макеева</t>
  </si>
  <si>
    <t>Таран</t>
  </si>
  <si>
    <t>Болотова</t>
  </si>
  <si>
    <t>Хайриева</t>
  </si>
  <si>
    <t>Гузель</t>
  </si>
  <si>
    <t>Санжар</t>
  </si>
  <si>
    <t>Журавлева</t>
  </si>
  <si>
    <t>Утей</t>
  </si>
  <si>
    <t>Якушева</t>
  </si>
  <si>
    <t>Кристина</t>
  </si>
  <si>
    <t>Сурков</t>
  </si>
  <si>
    <t>Вихрова</t>
  </si>
  <si>
    <t>Перевалова</t>
  </si>
  <si>
    <t>Кутергина</t>
  </si>
  <si>
    <t>Филонова</t>
  </si>
  <si>
    <t>Челядникова</t>
  </si>
  <si>
    <t>Вавилова</t>
  </si>
  <si>
    <t>Юсупов</t>
  </si>
  <si>
    <t>Карим</t>
  </si>
  <si>
    <t>Ершова</t>
  </si>
  <si>
    <t>Вахитов</t>
  </si>
  <si>
    <t>Булат</t>
  </si>
  <si>
    <t>Конева</t>
  </si>
  <si>
    <t>Артемченко</t>
  </si>
  <si>
    <t>Попова</t>
  </si>
  <si>
    <t>Малых-Бахтина</t>
  </si>
  <si>
    <t>Половинкина</t>
  </si>
  <si>
    <t>Фролов</t>
  </si>
  <si>
    <t>Григорий</t>
  </si>
  <si>
    <t>Колотова</t>
  </si>
  <si>
    <t>Петрусенко</t>
  </si>
  <si>
    <t>Макарихина</t>
  </si>
  <si>
    <t>Евгения</t>
  </si>
  <si>
    <t>Тэн</t>
  </si>
  <si>
    <t>Бессонов</t>
  </si>
  <si>
    <t>Долгая</t>
  </si>
  <si>
    <t>Ашихмина</t>
  </si>
  <si>
    <t>Перескокова</t>
  </si>
  <si>
    <t>Евстигнеева</t>
  </si>
  <si>
    <t>Кочетков</t>
  </si>
  <si>
    <t>Игнатенко</t>
  </si>
  <si>
    <t>Аглиуллов</t>
  </si>
  <si>
    <t>Искандер</t>
  </si>
  <si>
    <t xml:space="preserve">Хузина </t>
  </si>
  <si>
    <t>Аида</t>
  </si>
  <si>
    <t>Власова</t>
  </si>
  <si>
    <t>Арианна</t>
  </si>
  <si>
    <t>Расяева</t>
  </si>
  <si>
    <t>Кузьмин</t>
  </si>
  <si>
    <t xml:space="preserve">Денис </t>
  </si>
  <si>
    <t>Снигирев</t>
  </si>
  <si>
    <t>Матвей</t>
  </si>
  <si>
    <t>Результаты VI Летней Биологической Олимпиады в 10 классе</t>
  </si>
  <si>
    <t>Галькевич</t>
  </si>
  <si>
    <t>Алхиреенко</t>
  </si>
  <si>
    <t>Афонин</t>
  </si>
  <si>
    <t>Данил</t>
  </si>
  <si>
    <t>Арасланова</t>
  </si>
  <si>
    <t>Комбаров</t>
  </si>
  <si>
    <t>Балашов</t>
  </si>
  <si>
    <t>Петр</t>
  </si>
  <si>
    <t>Барбашина</t>
  </si>
  <si>
    <t>Ворожцов</t>
  </si>
  <si>
    <t>Батищев</t>
  </si>
  <si>
    <t>Вакалюк</t>
  </si>
  <si>
    <t>Людмила</t>
  </si>
  <si>
    <t xml:space="preserve">Белоусова </t>
  </si>
  <si>
    <t>Солтан</t>
  </si>
  <si>
    <t>Белянкин</t>
  </si>
  <si>
    <t>Верзун</t>
  </si>
  <si>
    <t>Дмитрий</t>
  </si>
  <si>
    <t>Бессонова</t>
  </si>
  <si>
    <t>Светлова</t>
  </si>
  <si>
    <t>Бикмуллина</t>
  </si>
  <si>
    <t>Дина</t>
  </si>
  <si>
    <t>Бислимова</t>
  </si>
  <si>
    <t>Лиана</t>
  </si>
  <si>
    <t>Моралев</t>
  </si>
  <si>
    <t>Арсений</t>
  </si>
  <si>
    <t>Татаринов</t>
  </si>
  <si>
    <t>Данила</t>
  </si>
  <si>
    <t>Богданова</t>
  </si>
  <si>
    <t>Катруха</t>
  </si>
  <si>
    <t>Будрик</t>
  </si>
  <si>
    <t>Вера</t>
  </si>
  <si>
    <t>Козлова</t>
  </si>
  <si>
    <t>Самигуллин</t>
  </si>
  <si>
    <t>Тимурбулат</t>
  </si>
  <si>
    <t>Вертянкина</t>
  </si>
  <si>
    <t>Якушев</t>
  </si>
  <si>
    <t>Волегов</t>
  </si>
  <si>
    <t>Лузгина</t>
  </si>
  <si>
    <t>Жданков</t>
  </si>
  <si>
    <t>Каримов</t>
  </si>
  <si>
    <t>Афин</t>
  </si>
  <si>
    <t>Загребина</t>
  </si>
  <si>
    <t>Лодыгина</t>
  </si>
  <si>
    <t>Залевская</t>
  </si>
  <si>
    <t>Иванов</t>
  </si>
  <si>
    <t>Хвалина</t>
  </si>
  <si>
    <t>Изюмов</t>
  </si>
  <si>
    <t>Игорь</t>
  </si>
  <si>
    <t>Котенева</t>
  </si>
  <si>
    <t>Кавыев</t>
  </si>
  <si>
    <t>Эмиль</t>
  </si>
  <si>
    <t>Нуралиева</t>
  </si>
  <si>
    <t>Севда</t>
  </si>
  <si>
    <t>Кащенко</t>
  </si>
  <si>
    <t>Леонтьева</t>
  </si>
  <si>
    <t>Кириченко</t>
  </si>
  <si>
    <t>Киселёва</t>
  </si>
  <si>
    <t>Кузнецова</t>
  </si>
  <si>
    <t xml:space="preserve">Колобовникова </t>
  </si>
  <si>
    <t>Яна</t>
  </si>
  <si>
    <t>Копалова</t>
  </si>
  <si>
    <t>Мясникова</t>
  </si>
  <si>
    <t>Копсяева</t>
  </si>
  <si>
    <t>Мельникова</t>
  </si>
  <si>
    <t>Антонина</t>
  </si>
  <si>
    <t>Коткина</t>
  </si>
  <si>
    <t>Храмкина</t>
  </si>
  <si>
    <t>Кошелева</t>
  </si>
  <si>
    <t>Александра</t>
  </si>
  <si>
    <t>Назарова</t>
  </si>
  <si>
    <t>Кудринская</t>
  </si>
  <si>
    <t>Ромашина</t>
  </si>
  <si>
    <t>Василий</t>
  </si>
  <si>
    <t>Куринова</t>
  </si>
  <si>
    <t>Курлаева</t>
  </si>
  <si>
    <t>Ласкателев</t>
  </si>
  <si>
    <t xml:space="preserve">Левенцов </t>
  </si>
  <si>
    <t xml:space="preserve">Михаил </t>
  </si>
  <si>
    <t>Тулявко</t>
  </si>
  <si>
    <t>Махина</t>
  </si>
  <si>
    <t>Синенкин</t>
  </si>
  <si>
    <t>Ярослав</t>
  </si>
  <si>
    <t>Наживин</t>
  </si>
  <si>
    <t>Новикова</t>
  </si>
  <si>
    <t>Швецов</t>
  </si>
  <si>
    <t>Пименова</t>
  </si>
  <si>
    <t>Приходько</t>
  </si>
  <si>
    <t>Шамахова</t>
  </si>
  <si>
    <t>Чернышев</t>
  </si>
  <si>
    <t>Кирилл</t>
  </si>
  <si>
    <t>Лиса</t>
  </si>
  <si>
    <t>Конфетка</t>
  </si>
  <si>
    <t>Elizabeth</t>
  </si>
  <si>
    <t>Ученик2017</t>
  </si>
  <si>
    <t>Эрика</t>
  </si>
  <si>
    <t xml:space="preserve">rosemary </t>
  </si>
  <si>
    <t>Орго</t>
  </si>
  <si>
    <t>Ара_Сим</t>
  </si>
  <si>
    <t>ogurechikk</t>
  </si>
  <si>
    <t>Найли</t>
  </si>
  <si>
    <t>Genetic14</t>
  </si>
  <si>
    <t>PiToN4iK</t>
  </si>
  <si>
    <t>ранатра</t>
  </si>
  <si>
    <t>МакаронВася</t>
  </si>
  <si>
    <t>volehka</t>
  </si>
  <si>
    <t>Uchenic</t>
  </si>
  <si>
    <t>D2b</t>
  </si>
  <si>
    <t>tdav</t>
  </si>
  <si>
    <t>Игнатий</t>
  </si>
  <si>
    <t>Hantika</t>
  </si>
  <si>
    <t>16_16</t>
  </si>
  <si>
    <t>Удача</t>
  </si>
  <si>
    <t>пончик</t>
  </si>
  <si>
    <t>Gre4ka</t>
  </si>
  <si>
    <t>КЛ</t>
  </si>
  <si>
    <t>Guzel</t>
  </si>
  <si>
    <t>ksenia</t>
  </si>
  <si>
    <t>Angel</t>
  </si>
  <si>
    <t>Flowers</t>
  </si>
  <si>
    <t>ksush1k</t>
  </si>
  <si>
    <t>Folann</t>
  </si>
  <si>
    <t>Ya_glupiy</t>
  </si>
  <si>
    <t>Ариша</t>
  </si>
  <si>
    <t>Орел555</t>
  </si>
  <si>
    <t>Шон Леннон</t>
  </si>
  <si>
    <t>Ботаника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</si>
</sst>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 applyAlignment="1">
      <alignment horizontal="center"/>
      <protection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4" fillId="33" borderId="11" xfId="52" applyFont="1" applyFill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13" xfId="52" applyFont="1" applyBorder="1">
      <alignment/>
      <protection/>
    </xf>
    <xf numFmtId="0" fontId="6" fillId="0" borderId="13" xfId="52" applyFont="1" applyFill="1" applyBorder="1" applyAlignment="1">
      <alignment horizontal="center"/>
      <protection/>
    </xf>
    <xf numFmtId="164" fontId="6" fillId="33" borderId="13" xfId="52" applyNumberFormat="1" applyFont="1" applyFill="1" applyBorder="1" applyAlignment="1">
      <alignment horizontal="center"/>
      <protection/>
    </xf>
    <xf numFmtId="0" fontId="6" fillId="0" borderId="13" xfId="52" applyFont="1" applyFill="1" applyBorder="1" applyAlignment="1">
      <alignment horizontal="left"/>
      <protection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164" fontId="6" fillId="0" borderId="0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33" borderId="13" xfId="52" applyFont="1" applyFill="1" applyBorder="1" applyAlignment="1">
      <alignment horizontal="center"/>
      <protection/>
    </xf>
    <xf numFmtId="49" fontId="6" fillId="0" borderId="13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7_7&#1082;&#1083;&#1072;&#1089;&#1089;-&#1075;&#1086;&#1090;&#1086;&#1074;&#1086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7_8&#1082;&#1083;&#1072;&#1089;&#1089;-&#1075;&#1086;&#1090;&#1086;&#1074;&#1086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7_9&#1082;&#1083;&#1072;&#1089;&#1089;-&#1075;&#1086;&#1090;&#1086;&#1074;&#1086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4;&#1077;&#1088;&#1082;&#1072;\res_lbo2017_10&#1082;&#1083;&#1072;&#1089;&#1089;-&#1075;&#1086;&#1090;&#1086;&#1074;&#108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Анохина Анна</v>
          </cell>
          <cell r="G4" t="str">
            <v>Ботаника простые</v>
          </cell>
        </row>
        <row r="5">
          <cell r="D5" t="str">
            <v>Аслан Харун</v>
          </cell>
          <cell r="G5" t="str">
            <v>Ботаника сложные</v>
          </cell>
        </row>
        <row r="6">
          <cell r="D6" t="str">
            <v>Ахраменко  Катя</v>
          </cell>
          <cell r="G6" t="str">
            <v>Ботаника средние</v>
          </cell>
        </row>
        <row r="7">
          <cell r="D7" t="str">
            <v>Барнась Богдан</v>
          </cell>
          <cell r="G7" t="str">
            <v>Зоология беспов простые</v>
          </cell>
        </row>
        <row r="8">
          <cell r="D8" t="str">
            <v>Белоус Максим</v>
          </cell>
          <cell r="G8" t="str">
            <v>Зоология беспов сложные</v>
          </cell>
        </row>
        <row r="9">
          <cell r="D9" t="str">
            <v>Берсенёва Ирина</v>
          </cell>
          <cell r="G9" t="str">
            <v>Зоология беспов средние</v>
          </cell>
        </row>
        <row r="10">
          <cell r="D10" t="str">
            <v>Бурьяноватая Алина</v>
          </cell>
          <cell r="G10">
            <v>0</v>
          </cell>
        </row>
        <row r="11">
          <cell r="D11" t="str">
            <v>Воронцова Елизавета</v>
          </cell>
          <cell r="G11">
            <v>0</v>
          </cell>
        </row>
        <row r="12">
          <cell r="D12" t="str">
            <v>Гаттарова Юлия</v>
          </cell>
          <cell r="G12">
            <v>0</v>
          </cell>
        </row>
        <row r="13">
          <cell r="D13" t="str">
            <v>Гильманова Малика</v>
          </cell>
          <cell r="G13">
            <v>0</v>
          </cell>
        </row>
        <row r="14">
          <cell r="D14" t="str">
            <v>Дозорцев Иван</v>
          </cell>
        </row>
        <row r="15">
          <cell r="D15" t="str">
            <v>Ерошкин Александр</v>
          </cell>
        </row>
        <row r="16">
          <cell r="D16" t="str">
            <v>Жеглов Давид</v>
          </cell>
        </row>
        <row r="17">
          <cell r="D17" t="str">
            <v>Жилякова Елизавета</v>
          </cell>
        </row>
        <row r="18">
          <cell r="D18" t="str">
            <v>Златогорская Анна</v>
          </cell>
        </row>
        <row r="19">
          <cell r="D19" t="str">
            <v>Иванова Вероника</v>
          </cell>
        </row>
        <row r="20">
          <cell r="D20" t="str">
            <v>Иващенко Владимир</v>
          </cell>
        </row>
        <row r="21">
          <cell r="D21" t="str">
            <v>Ильина Юлия</v>
          </cell>
        </row>
        <row r="22">
          <cell r="D22" t="str">
            <v>Коптелова  Светлана</v>
          </cell>
        </row>
        <row r="23">
          <cell r="D23" t="str">
            <v>Кулиева Карина</v>
          </cell>
        </row>
        <row r="24">
          <cell r="D24" t="str">
            <v>Куприенко Михаил</v>
          </cell>
        </row>
        <row r="25">
          <cell r="D25" t="str">
            <v>Литвиненко Виктория</v>
          </cell>
        </row>
        <row r="26">
          <cell r="D26" t="str">
            <v>Лыба Егор</v>
          </cell>
        </row>
        <row r="27">
          <cell r="D27" t="str">
            <v>Малышева Полина</v>
          </cell>
        </row>
        <row r="28">
          <cell r="D28" t="str">
            <v>Манапова Елизавета</v>
          </cell>
        </row>
        <row r="29">
          <cell r="D29" t="str">
            <v>Мякушин Семён</v>
          </cell>
        </row>
        <row r="30">
          <cell r="D30" t="str">
            <v>Никифоров Андрей</v>
          </cell>
        </row>
        <row r="31">
          <cell r="D31" t="str">
            <v>Никифоров Алексей</v>
          </cell>
        </row>
        <row r="32">
          <cell r="D32" t="str">
            <v>Носов Даниил</v>
          </cell>
        </row>
        <row r="33">
          <cell r="D33" t="str">
            <v>Ончул Глеб</v>
          </cell>
        </row>
        <row r="34">
          <cell r="D34" t="str">
            <v>Орлова Софья</v>
          </cell>
        </row>
        <row r="35">
          <cell r="D35" t="str">
            <v>Панова Юлия</v>
          </cell>
        </row>
        <row r="36">
          <cell r="D36" t="str">
            <v>Паруткина  Альбина</v>
          </cell>
        </row>
        <row r="37">
          <cell r="D37" t="str">
            <v>Пастухова Юлия</v>
          </cell>
        </row>
        <row r="38">
          <cell r="D38" t="str">
            <v>Патрушева Наталья</v>
          </cell>
        </row>
        <row r="39">
          <cell r="D39" t="str">
            <v>Половникова Анастасия</v>
          </cell>
        </row>
        <row r="40">
          <cell r="D40" t="str">
            <v>Прохорова Ирина</v>
          </cell>
        </row>
        <row r="41">
          <cell r="D41" t="str">
            <v>Разгильдяева Анастасия</v>
          </cell>
        </row>
        <row r="42">
          <cell r="D42" t="str">
            <v>Распутина  Екатерина</v>
          </cell>
        </row>
        <row r="43">
          <cell r="D43" t="str">
            <v>Родионова Екатерина</v>
          </cell>
        </row>
        <row r="44">
          <cell r="D44" t="str">
            <v>Роина Дарья</v>
          </cell>
        </row>
        <row r="45">
          <cell r="D45" t="str">
            <v>Руднева Светлана</v>
          </cell>
        </row>
        <row r="46">
          <cell r="D46" t="str">
            <v>Румянцева Мария</v>
          </cell>
        </row>
        <row r="47">
          <cell r="D47" t="str">
            <v>Рыбин Никита</v>
          </cell>
        </row>
        <row r="48">
          <cell r="D48" t="str">
            <v>Рыжиков Олег</v>
          </cell>
        </row>
        <row r="49">
          <cell r="D49" t="str">
            <v>Сафин Тагир</v>
          </cell>
        </row>
        <row r="50">
          <cell r="D50" t="str">
            <v>Симонова Арина</v>
          </cell>
        </row>
        <row r="51">
          <cell r="D51" t="str">
            <v>Смирнова Вероника</v>
          </cell>
        </row>
        <row r="52">
          <cell r="D52" t="str">
            <v>Соловьева  Ирина</v>
          </cell>
        </row>
        <row r="53">
          <cell r="D53" t="str">
            <v>Стародубцев  Филипп</v>
          </cell>
        </row>
        <row r="54">
          <cell r="D54" t="str">
            <v>Теплых Полина</v>
          </cell>
        </row>
        <row r="55">
          <cell r="D55" t="str">
            <v>Тимофеева Анна</v>
          </cell>
        </row>
        <row r="56">
          <cell r="D56" t="str">
            <v>Тимофеева Алина</v>
          </cell>
        </row>
        <row r="57">
          <cell r="D57" t="str">
            <v>Токарева Полина</v>
          </cell>
        </row>
        <row r="58">
          <cell r="D58" t="str">
            <v>Тюрина Анна</v>
          </cell>
        </row>
        <row r="59">
          <cell r="D59" t="str">
            <v>Фадеева Екатерина</v>
          </cell>
        </row>
        <row r="60">
          <cell r="D60" t="str">
            <v>Шарыгин Алексей</v>
          </cell>
        </row>
        <row r="61">
          <cell r="D61" t="str">
            <v>Шаталин Александр</v>
          </cell>
        </row>
        <row r="62">
          <cell r="D62" t="str">
            <v>Юнусов Исмаил</v>
          </cell>
        </row>
        <row r="63">
          <cell r="D63" t="str">
            <v>Яснева Анна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Алексеев Михаил</v>
          </cell>
          <cell r="G4" t="str">
            <v>Анатомия растений</v>
          </cell>
        </row>
        <row r="5">
          <cell r="D5" t="str">
            <v>Арасланов Тимур</v>
          </cell>
          <cell r="G5" t="str">
            <v>Гистология</v>
          </cell>
        </row>
        <row r="6">
          <cell r="D6" t="str">
            <v>Бахарева Алина</v>
          </cell>
          <cell r="G6" t="str">
            <v>Зоология беспозв</v>
          </cell>
        </row>
        <row r="7">
          <cell r="D7" t="str">
            <v>Белов Андрей</v>
          </cell>
          <cell r="G7" t="str">
            <v>Зоология позвоночных</v>
          </cell>
        </row>
        <row r="8">
          <cell r="D8" t="str">
            <v>Бухарова Софья</v>
          </cell>
          <cell r="G8">
            <v>0</v>
          </cell>
        </row>
        <row r="9">
          <cell r="D9" t="str">
            <v>Ворончихина Марина</v>
          </cell>
          <cell r="G9">
            <v>0</v>
          </cell>
        </row>
        <row r="10">
          <cell r="D10" t="str">
            <v>Галай Наталья</v>
          </cell>
          <cell r="G10">
            <v>0</v>
          </cell>
        </row>
        <row r="11">
          <cell r="D11" t="str">
            <v>Гилазутдинова Екатерина</v>
          </cell>
          <cell r="G11">
            <v>0</v>
          </cell>
        </row>
        <row r="12">
          <cell r="D12" t="str">
            <v>Долинская Варвара</v>
          </cell>
          <cell r="G12">
            <v>0</v>
          </cell>
        </row>
        <row r="13">
          <cell r="D13" t="str">
            <v>Доронин Захар</v>
          </cell>
          <cell r="G13">
            <v>0</v>
          </cell>
        </row>
        <row r="14">
          <cell r="D14" t="str">
            <v>Едкова Ксения</v>
          </cell>
        </row>
        <row r="15">
          <cell r="D15" t="str">
            <v>Запрудина Валерия</v>
          </cell>
        </row>
        <row r="16">
          <cell r="D16" t="str">
            <v>Заруба Татьяна</v>
          </cell>
        </row>
        <row r="17">
          <cell r="D17" t="str">
            <v>Игошин Николай</v>
          </cell>
        </row>
        <row r="18">
          <cell r="D18" t="str">
            <v>Какнаева Полина</v>
          </cell>
        </row>
        <row r="19">
          <cell r="D19" t="str">
            <v>Карпов Александр</v>
          </cell>
        </row>
        <row r="20">
          <cell r="D20" t="str">
            <v>Кожинова Дарья</v>
          </cell>
        </row>
        <row r="21">
          <cell r="D21" t="str">
            <v>Колясникова  Елизавета</v>
          </cell>
        </row>
        <row r="22">
          <cell r="D22" t="str">
            <v>Конорев Вячеслав</v>
          </cell>
        </row>
        <row r="23">
          <cell r="D23" t="str">
            <v>Корлякова Мария</v>
          </cell>
        </row>
        <row r="24">
          <cell r="D24" t="str">
            <v>Кузнецов Виктор</v>
          </cell>
        </row>
        <row r="25">
          <cell r="D25" t="str">
            <v>Куркина Екатерина</v>
          </cell>
        </row>
        <row r="26">
          <cell r="D26" t="str">
            <v>Ленивцева Софья</v>
          </cell>
        </row>
        <row r="27">
          <cell r="D27" t="str">
            <v>Лукьянов Иван</v>
          </cell>
        </row>
        <row r="28">
          <cell r="D28" t="str">
            <v>Маликов Роман</v>
          </cell>
        </row>
        <row r="29">
          <cell r="D29" t="str">
            <v>Мануйленко Илья</v>
          </cell>
        </row>
        <row r="30">
          <cell r="D30" t="str">
            <v>Матус Наталья</v>
          </cell>
        </row>
        <row r="31">
          <cell r="D31" t="str">
            <v>Морозова Екатерина</v>
          </cell>
        </row>
        <row r="32">
          <cell r="D32" t="str">
            <v>Неверова Алена</v>
          </cell>
        </row>
        <row r="33">
          <cell r="D33" t="str">
            <v>Осинцева Дарья</v>
          </cell>
        </row>
        <row r="34">
          <cell r="D34" t="str">
            <v>Пикина София</v>
          </cell>
        </row>
        <row r="35">
          <cell r="D35" t="str">
            <v>Плешаков Антон</v>
          </cell>
        </row>
        <row r="36">
          <cell r="D36" t="str">
            <v>Сафиева Алёна</v>
          </cell>
        </row>
        <row r="37">
          <cell r="D37" t="str">
            <v>Смирнов Максим</v>
          </cell>
        </row>
        <row r="38">
          <cell r="D38" t="str">
            <v>Соловьева Виктория</v>
          </cell>
        </row>
        <row r="39">
          <cell r="D39" t="str">
            <v>Старовойтов Георгий</v>
          </cell>
        </row>
        <row r="40">
          <cell r="D40" t="str">
            <v>Степанова Елена</v>
          </cell>
        </row>
        <row r="41">
          <cell r="D41" t="str">
            <v>Степучев Илья</v>
          </cell>
        </row>
        <row r="42">
          <cell r="D42" t="str">
            <v>Третьякова Полина</v>
          </cell>
        </row>
        <row r="43">
          <cell r="D43" t="str">
            <v>Туганаева Елизавета</v>
          </cell>
        </row>
        <row r="44">
          <cell r="D44" t="str">
            <v>Тяпченко Татьяна</v>
          </cell>
        </row>
        <row r="45">
          <cell r="D45" t="str">
            <v>Устьянцев Артем</v>
          </cell>
        </row>
        <row r="46">
          <cell r="D46" t="str">
            <v>Утаджиев  Намсыр</v>
          </cell>
        </row>
        <row r="47">
          <cell r="D47" t="str">
            <v>Ушакова Анна</v>
          </cell>
        </row>
        <row r="48">
          <cell r="D48" t="str">
            <v>Фёдоров Андрей</v>
          </cell>
        </row>
        <row r="49">
          <cell r="D49" t="str">
            <v>Филиппова Дарья</v>
          </cell>
        </row>
        <row r="50">
          <cell r="D50" t="str">
            <v>Харламова Ксения</v>
          </cell>
        </row>
        <row r="51">
          <cell r="D51" t="str">
            <v>Хибиев Ислам</v>
          </cell>
        </row>
        <row r="52">
          <cell r="D52" t="str">
            <v>Хижняк Иван</v>
          </cell>
        </row>
        <row r="53">
          <cell r="D53" t="str">
            <v>Цылёва Ксения</v>
          </cell>
        </row>
        <row r="54">
          <cell r="D54" t="str">
            <v>Чарухина Ольга</v>
          </cell>
        </row>
        <row r="55">
          <cell r="D55" t="str">
            <v>Чернов Андрей</v>
          </cell>
        </row>
        <row r="56">
          <cell r="D56" t="str">
            <v>Швецова Софья</v>
          </cell>
        </row>
        <row r="57">
          <cell r="D57" t="str">
            <v>Шипигузова Елена</v>
          </cell>
        </row>
        <row r="58">
          <cell r="D58" t="str">
            <v>Широбоков Евгений</v>
          </cell>
        </row>
        <row r="59">
          <cell r="D59" t="str">
            <v>Щеглов Иван</v>
          </cell>
        </row>
        <row r="60">
          <cell r="D60" t="str">
            <v>0 0</v>
          </cell>
        </row>
        <row r="61">
          <cell r="D61" t="str">
            <v>0 0</v>
          </cell>
        </row>
        <row r="62">
          <cell r="D62" t="str">
            <v>0 0</v>
          </cell>
        </row>
        <row r="63">
          <cell r="D63" t="str">
            <v>0 0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Аглиуллов Искандер</v>
          </cell>
          <cell r="G4" t="str">
            <v>Анат и физиол человека</v>
          </cell>
        </row>
        <row r="5">
          <cell r="D5" t="str">
            <v>Артемченко Анна</v>
          </cell>
          <cell r="G5" t="str">
            <v>Биохим и цитология</v>
          </cell>
        </row>
        <row r="6">
          <cell r="D6" t="str">
            <v>Ашихмина Анна</v>
          </cell>
          <cell r="G6" t="str">
            <v>Ботаника</v>
          </cell>
        </row>
        <row r="7">
          <cell r="D7" t="str">
            <v>Бессонов Михаил</v>
          </cell>
          <cell r="G7" t="str">
            <v>Генетика</v>
          </cell>
        </row>
        <row r="8">
          <cell r="D8" t="str">
            <v>Болотова Алёна</v>
          </cell>
          <cell r="G8" t="str">
            <v>Зоология беспозвоночных</v>
          </cell>
        </row>
        <row r="9">
          <cell r="D9" t="str">
            <v>Булатова Ольга</v>
          </cell>
          <cell r="G9" t="str">
            <v>Зоология позвоночных</v>
          </cell>
        </row>
        <row r="10">
          <cell r="D10" t="str">
            <v>Вавилова Ольга</v>
          </cell>
          <cell r="G10" t="str">
            <v>Микробиология</v>
          </cell>
        </row>
        <row r="11">
          <cell r="D11" t="str">
            <v>Васюхина Влада</v>
          </cell>
          <cell r="G11" t="str">
            <v>Молбиология</v>
          </cell>
        </row>
        <row r="12">
          <cell r="D12" t="str">
            <v>Вахитов Булат</v>
          </cell>
          <cell r="G12" t="str">
            <v>Физиол и иммунология</v>
          </cell>
        </row>
        <row r="13">
          <cell r="D13" t="str">
            <v>Вербицкая Валерия</v>
          </cell>
          <cell r="G13">
            <v>0</v>
          </cell>
        </row>
        <row r="14">
          <cell r="D14" t="str">
            <v>Вихрова Светлана</v>
          </cell>
        </row>
        <row r="15">
          <cell r="D15" t="str">
            <v>Владимиров Даниил</v>
          </cell>
        </row>
        <row r="16">
          <cell r="D16" t="str">
            <v>Власова Арианна</v>
          </cell>
        </row>
        <row r="17">
          <cell r="D17" t="str">
            <v>Гафурова Чулпан</v>
          </cell>
        </row>
        <row r="18">
          <cell r="D18" t="str">
            <v>Давыдов Таир</v>
          </cell>
        </row>
        <row r="19">
          <cell r="D19" t="str">
            <v>Долгая Валерия</v>
          </cell>
        </row>
        <row r="20">
          <cell r="D20" t="str">
            <v>Евстигнеева Анастасия</v>
          </cell>
        </row>
        <row r="21">
          <cell r="D21" t="str">
            <v>Ершова Ксения</v>
          </cell>
        </row>
        <row r="22">
          <cell r="D22" t="str">
            <v>Журавлева Анна</v>
          </cell>
        </row>
        <row r="23">
          <cell r="D23" t="str">
            <v>Забурунова Лилия</v>
          </cell>
        </row>
        <row r="24">
          <cell r="D24" t="str">
            <v>Игнатенко Полина</v>
          </cell>
        </row>
        <row r="25">
          <cell r="D25" t="str">
            <v>Кириллова Дарья</v>
          </cell>
        </row>
        <row r="26">
          <cell r="D26" t="str">
            <v>Кирилюк Дарина</v>
          </cell>
        </row>
        <row r="27">
          <cell r="D27" t="str">
            <v>Колотова Валерия</v>
          </cell>
        </row>
        <row r="28">
          <cell r="D28" t="str">
            <v>Конева Валерия</v>
          </cell>
        </row>
        <row r="29">
          <cell r="D29" t="str">
            <v>Косова Дарья</v>
          </cell>
        </row>
        <row r="30">
          <cell r="D30" t="str">
            <v>Кочетков Владимир</v>
          </cell>
        </row>
        <row r="31">
          <cell r="D31" t="str">
            <v>Кузьмин Денис </v>
          </cell>
        </row>
        <row r="32">
          <cell r="D32" t="str">
            <v>Курбанов Санжар</v>
          </cell>
        </row>
        <row r="33">
          <cell r="D33" t="str">
            <v>Кутергина Софья</v>
          </cell>
        </row>
        <row r="34">
          <cell r="D34" t="str">
            <v>Лисицкий Денис</v>
          </cell>
        </row>
        <row r="35">
          <cell r="D35" t="str">
            <v>Макарихина Евгения</v>
          </cell>
        </row>
        <row r="36">
          <cell r="D36" t="str">
            <v>Макеева Арина</v>
          </cell>
        </row>
        <row r="37">
          <cell r="D37" t="str">
            <v>Малых-Бахтина Мария</v>
          </cell>
        </row>
        <row r="38">
          <cell r="D38" t="str">
            <v>Михайлюк Ольга</v>
          </cell>
        </row>
        <row r="39">
          <cell r="D39" t="str">
            <v>Мустафин Мансур</v>
          </cell>
        </row>
        <row r="40">
          <cell r="D40" t="str">
            <v>Мустафина Карина</v>
          </cell>
        </row>
        <row r="41">
          <cell r="D41" t="str">
            <v>Никитин Павел</v>
          </cell>
        </row>
        <row r="42">
          <cell r="D42" t="str">
            <v>Перевалова Елизавета</v>
          </cell>
        </row>
        <row r="43">
          <cell r="D43" t="str">
            <v>Перескокова Ксения</v>
          </cell>
        </row>
        <row r="44">
          <cell r="D44" t="str">
            <v>Петрусенко Вероника</v>
          </cell>
        </row>
        <row r="45">
          <cell r="D45" t="str">
            <v>Пигиданов Артемий</v>
          </cell>
        </row>
        <row r="46">
          <cell r="D46" t="str">
            <v>Питиков Егор</v>
          </cell>
        </row>
        <row r="47">
          <cell r="D47" t="str">
            <v>Позднякова Алиса</v>
          </cell>
        </row>
        <row r="48">
          <cell r="D48" t="str">
            <v>Покрыщенко Алина</v>
          </cell>
        </row>
        <row r="49">
          <cell r="D49" t="str">
            <v>Половинкина Дарья</v>
          </cell>
        </row>
        <row r="50">
          <cell r="D50" t="str">
            <v>Попова София</v>
          </cell>
        </row>
        <row r="51">
          <cell r="D51" t="str">
            <v>Проскура Милена</v>
          </cell>
        </row>
        <row r="52">
          <cell r="D52" t="str">
            <v>Радеева София</v>
          </cell>
        </row>
        <row r="53">
          <cell r="D53" t="str">
            <v>Расяева Виктория</v>
          </cell>
        </row>
        <row r="54">
          <cell r="D54" t="str">
            <v>Салихов Алмаз</v>
          </cell>
        </row>
        <row r="55">
          <cell r="D55" t="str">
            <v>Сальникова Ирина</v>
          </cell>
        </row>
        <row r="56">
          <cell r="D56" t="str">
            <v>Сердюк Дарья</v>
          </cell>
        </row>
        <row r="57">
          <cell r="D57" t="str">
            <v>Снигирев Матвей</v>
          </cell>
        </row>
        <row r="58">
          <cell r="D58" t="str">
            <v>Сурков Олег</v>
          </cell>
        </row>
        <row r="59">
          <cell r="D59" t="str">
            <v>Таран Юлия</v>
          </cell>
        </row>
        <row r="60">
          <cell r="D60" t="str">
            <v>Тэн Мария</v>
          </cell>
        </row>
        <row r="61">
          <cell r="D61" t="str">
            <v>Утей Санжар</v>
          </cell>
        </row>
        <row r="62">
          <cell r="D62" t="str">
            <v>Филонова Виктория</v>
          </cell>
        </row>
        <row r="63">
          <cell r="D63" t="str">
            <v>Фролов Григорий</v>
          </cell>
        </row>
        <row r="64">
          <cell r="D64" t="str">
            <v>Хайриева Гузель</v>
          </cell>
        </row>
        <row r="65">
          <cell r="D65" t="str">
            <v>Хузина  Аида</v>
          </cell>
        </row>
        <row r="66">
          <cell r="D66" t="str">
            <v>Челядникова Юлия</v>
          </cell>
        </row>
        <row r="67">
          <cell r="D67" t="str">
            <v>Чеченина Анна</v>
          </cell>
        </row>
        <row r="68">
          <cell r="D68" t="str">
            <v>Швецова Алёна</v>
          </cell>
        </row>
        <row r="69">
          <cell r="D69" t="str">
            <v>Юсупов Карим</v>
          </cell>
        </row>
        <row r="70">
          <cell r="D70" t="str">
            <v>Якушева Кристина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В"/>
      <sheetName val="Проверка_А"/>
      <sheetName val="Проверка_В"/>
      <sheetName val="Рез"/>
      <sheetName val="Стат_предм"/>
      <sheetName val="Стат_ученик"/>
      <sheetName val="Слито_А"/>
      <sheetName val="Слито_В"/>
      <sheetName val="S"/>
    </sheetNames>
    <sheetDataSet>
      <sheetData sheetId="10">
        <row r="4">
          <cell r="D4" t="str">
            <v>Алхиреенко Дарья</v>
          </cell>
          <cell r="G4" t="str">
            <v>Анат и физиол человека</v>
          </cell>
        </row>
        <row r="5">
          <cell r="D5" t="str">
            <v>Арасланова Карина</v>
          </cell>
          <cell r="G5" t="str">
            <v>Биохимия</v>
          </cell>
        </row>
        <row r="6">
          <cell r="D6" t="str">
            <v>Афонин Данил</v>
          </cell>
          <cell r="G6" t="str">
            <v>Ботаника</v>
          </cell>
        </row>
        <row r="7">
          <cell r="D7" t="str">
            <v>Балашов Петр</v>
          </cell>
          <cell r="G7" t="str">
            <v>Генетика</v>
          </cell>
        </row>
        <row r="8">
          <cell r="D8" t="str">
            <v>Барбашина Анастасия</v>
          </cell>
          <cell r="G8" t="str">
            <v>Зоология</v>
          </cell>
        </row>
        <row r="9">
          <cell r="D9" t="str">
            <v>Батищев Вячеслав</v>
          </cell>
          <cell r="G9" t="str">
            <v>Клеточная биология</v>
          </cell>
        </row>
        <row r="10">
          <cell r="D10" t="str">
            <v>Белоусова  Ирина</v>
          </cell>
          <cell r="G10" t="str">
            <v>Молекулярная биология</v>
          </cell>
        </row>
        <row r="11">
          <cell r="D11" t="str">
            <v>Белянкин Илья</v>
          </cell>
          <cell r="G11" t="str">
            <v>Физиология растений</v>
          </cell>
        </row>
        <row r="12">
          <cell r="D12" t="str">
            <v>Бессонова Варвара</v>
          </cell>
          <cell r="G12" t="str">
            <v>Эволюция</v>
          </cell>
        </row>
        <row r="13">
          <cell r="D13" t="str">
            <v>Бикмуллина Дина</v>
          </cell>
          <cell r="G13">
            <v>0</v>
          </cell>
        </row>
        <row r="14">
          <cell r="D14" t="str">
            <v>Бислимова Лиана</v>
          </cell>
        </row>
        <row r="15">
          <cell r="D15" t="str">
            <v>Бислимова Эмина</v>
          </cell>
        </row>
        <row r="16">
          <cell r="D16" t="str">
            <v>Богданова Алина</v>
          </cell>
        </row>
        <row r="17">
          <cell r="D17" t="str">
            <v>Будрик Вера</v>
          </cell>
        </row>
        <row r="18">
          <cell r="D18" t="str">
            <v>Бурганова Алсу</v>
          </cell>
        </row>
        <row r="19">
          <cell r="D19" t="str">
            <v>Вакалюк Людмила</v>
          </cell>
        </row>
        <row r="20">
          <cell r="D20" t="str">
            <v>Верзун Дмитрий</v>
          </cell>
        </row>
        <row r="21">
          <cell r="D21" t="str">
            <v>Вертянкина Дарья</v>
          </cell>
        </row>
        <row r="22">
          <cell r="D22" t="str">
            <v>Виноградова Кристина</v>
          </cell>
        </row>
        <row r="23">
          <cell r="D23" t="str">
            <v>Волегов Григорий</v>
          </cell>
        </row>
        <row r="24">
          <cell r="D24" t="str">
            <v>Ворожцов Артем</v>
          </cell>
        </row>
        <row r="25">
          <cell r="D25" t="str">
            <v>Галькевич Анна</v>
          </cell>
        </row>
        <row r="26">
          <cell r="D26" t="str">
            <v>Жданков Илья</v>
          </cell>
        </row>
        <row r="27">
          <cell r="D27" t="str">
            <v>Загребина Марина</v>
          </cell>
        </row>
        <row r="28">
          <cell r="D28" t="str">
            <v>Залевская Валерия</v>
          </cell>
        </row>
        <row r="29">
          <cell r="D29" t="str">
            <v>Иванов Артемий</v>
          </cell>
        </row>
        <row r="30">
          <cell r="D30" t="str">
            <v>Изюмов Игорь</v>
          </cell>
        </row>
        <row r="31">
          <cell r="D31" t="str">
            <v>Ильина Мария</v>
          </cell>
        </row>
        <row r="32">
          <cell r="D32" t="str">
            <v>Кавыев Эмиль</v>
          </cell>
        </row>
        <row r="33">
          <cell r="D33" t="str">
            <v>Казакевич Алексей</v>
          </cell>
        </row>
        <row r="34">
          <cell r="D34" t="str">
            <v>Каримов Афин</v>
          </cell>
        </row>
        <row r="35">
          <cell r="D35" t="str">
            <v>Катруха Вероника</v>
          </cell>
        </row>
        <row r="36">
          <cell r="D36" t="str">
            <v>Кащенко Анастасия</v>
          </cell>
        </row>
        <row r="37">
          <cell r="D37" t="str">
            <v>Кириченко Мария</v>
          </cell>
        </row>
        <row r="38">
          <cell r="D38" t="str">
            <v>Киселёва Анастасия</v>
          </cell>
        </row>
        <row r="39">
          <cell r="D39" t="str">
            <v>Ковалева Полина</v>
          </cell>
        </row>
        <row r="40">
          <cell r="D40" t="str">
            <v>Козлова Полина</v>
          </cell>
        </row>
        <row r="41">
          <cell r="D41" t="str">
            <v>Колобовникова  Яна</v>
          </cell>
        </row>
        <row r="42">
          <cell r="D42" t="str">
            <v>Комбаров Илья</v>
          </cell>
        </row>
        <row r="43">
          <cell r="D43" t="str">
            <v>Копалова Анна</v>
          </cell>
        </row>
        <row r="44">
          <cell r="D44" t="str">
            <v>Копсяева Екатерина</v>
          </cell>
        </row>
        <row r="45">
          <cell r="D45" t="str">
            <v>Котенева Полина</v>
          </cell>
        </row>
        <row r="46">
          <cell r="D46" t="str">
            <v>Коткина Анастасия</v>
          </cell>
        </row>
        <row r="47">
          <cell r="D47" t="str">
            <v>Кошелева Александра</v>
          </cell>
        </row>
        <row r="48">
          <cell r="D48" t="str">
            <v>Кудринская Валерия</v>
          </cell>
        </row>
        <row r="49">
          <cell r="D49" t="str">
            <v>Кузнецов Василий</v>
          </cell>
        </row>
        <row r="50">
          <cell r="D50" t="str">
            <v>Кузнецова Анастасия</v>
          </cell>
        </row>
        <row r="51">
          <cell r="D51" t="str">
            <v>Куринова Екатерина</v>
          </cell>
        </row>
        <row r="52">
          <cell r="D52" t="str">
            <v>Курлаева Татьяна</v>
          </cell>
        </row>
        <row r="53">
          <cell r="D53" t="str">
            <v>Ласкателев Евгений</v>
          </cell>
        </row>
        <row r="54">
          <cell r="D54" t="str">
            <v>Левенцов  Михаил </v>
          </cell>
        </row>
        <row r="55">
          <cell r="D55" t="str">
            <v>Леонтьева Анна</v>
          </cell>
        </row>
        <row r="56">
          <cell r="D56" t="str">
            <v>Лодыгина Анастасия</v>
          </cell>
        </row>
        <row r="57">
          <cell r="D57" t="str">
            <v>Лузгина Екатерина</v>
          </cell>
        </row>
        <row r="58">
          <cell r="D58" t="str">
            <v>Макаренко Ксения</v>
          </cell>
        </row>
        <row r="59">
          <cell r="D59" t="str">
            <v>Мартыненко Маргарита</v>
          </cell>
        </row>
        <row r="60">
          <cell r="D60" t="str">
            <v>Махина Анастасия</v>
          </cell>
        </row>
        <row r="61">
          <cell r="D61" t="str">
            <v>Мельникова Антонина</v>
          </cell>
        </row>
        <row r="62">
          <cell r="D62" t="str">
            <v>Моралев Арсений</v>
          </cell>
        </row>
        <row r="63">
          <cell r="D63" t="str">
            <v>Мясникова Анна</v>
          </cell>
        </row>
        <row r="64">
          <cell r="D64" t="str">
            <v>Наживин Иван</v>
          </cell>
        </row>
        <row r="65">
          <cell r="D65" t="str">
            <v>Назарова Ирина</v>
          </cell>
        </row>
        <row r="66">
          <cell r="D66" t="str">
            <v>Новикова Дарья</v>
          </cell>
        </row>
        <row r="67">
          <cell r="D67" t="str">
            <v>Нуралиева Севда</v>
          </cell>
        </row>
        <row r="68">
          <cell r="D68" t="str">
            <v>Орлова Анна</v>
          </cell>
        </row>
        <row r="69">
          <cell r="D69" t="str">
            <v>Пастухова Анна</v>
          </cell>
        </row>
        <row r="70">
          <cell r="D70" t="str">
            <v>Перова Анастасия</v>
          </cell>
        </row>
        <row r="71">
          <cell r="D71" t="str">
            <v>Пименова Дарья</v>
          </cell>
        </row>
        <row r="72">
          <cell r="D72" t="str">
            <v>Потоцкая  Арина</v>
          </cell>
        </row>
        <row r="73">
          <cell r="D73" t="str">
            <v>Приходько Екатерина</v>
          </cell>
        </row>
        <row r="74">
          <cell r="D74" t="str">
            <v>Приходько Дарья</v>
          </cell>
        </row>
        <row r="75">
          <cell r="D75" t="str">
            <v>Рабаданов Арсен</v>
          </cell>
        </row>
        <row r="76">
          <cell r="D76" t="str">
            <v>Ромашина Дарья</v>
          </cell>
        </row>
        <row r="77">
          <cell r="D77" t="str">
            <v>Самигуллин Тимурбулат</v>
          </cell>
        </row>
        <row r="78">
          <cell r="D78" t="str">
            <v>Светлова Анна</v>
          </cell>
        </row>
        <row r="79">
          <cell r="D79" t="str">
            <v>Синенкин Ярослав</v>
          </cell>
        </row>
        <row r="80">
          <cell r="D80" t="str">
            <v>Солтан Юлия</v>
          </cell>
        </row>
        <row r="81">
          <cell r="D81" t="str">
            <v>Степанова Александра</v>
          </cell>
        </row>
        <row r="82">
          <cell r="D82" t="str">
            <v>Татаринов Данила</v>
          </cell>
        </row>
        <row r="83">
          <cell r="D83" t="str">
            <v>Тулявко Влада</v>
          </cell>
        </row>
        <row r="84">
          <cell r="D84" t="str">
            <v>Фатеева Дарья</v>
          </cell>
        </row>
        <row r="85">
          <cell r="D85" t="str">
            <v>Хвалина Екатерина</v>
          </cell>
        </row>
        <row r="86">
          <cell r="D86" t="str">
            <v>Храмкина Ксения</v>
          </cell>
        </row>
        <row r="87">
          <cell r="D87" t="str">
            <v>Чернышев Кирилл</v>
          </cell>
        </row>
        <row r="88">
          <cell r="D88" t="str">
            <v>Шамахова Дарья</v>
          </cell>
        </row>
        <row r="89">
          <cell r="D89" t="str">
            <v>Швейцер Дарина</v>
          </cell>
        </row>
        <row r="90">
          <cell r="D90" t="str">
            <v>Швецов Артем</v>
          </cell>
        </row>
        <row r="91">
          <cell r="D91" t="str">
            <v>Якушев Александр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J6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140625" style="2" customWidth="1"/>
    <col min="2" max="2" width="9.140625" style="1" customWidth="1"/>
    <col min="3" max="3" width="14.421875" style="2" bestFit="1" customWidth="1"/>
    <col min="4" max="4" width="11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21" t="s">
        <v>0</v>
      </c>
      <c r="C3" s="21"/>
      <c r="D3" s="21"/>
      <c r="E3" s="21"/>
      <c r="F3" s="21"/>
      <c r="G3" s="21"/>
      <c r="H3" s="21"/>
      <c r="I3" s="21"/>
      <c r="J3" s="21"/>
    </row>
    <row r="4" ht="13.5" thickBot="1"/>
    <row r="5" spans="2:10" s="8" customFormat="1" ht="15"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6" t="s">
        <v>8</v>
      </c>
      <c r="J5" s="7" t="s">
        <v>9</v>
      </c>
    </row>
    <row r="6" spans="2:10" ht="15">
      <c r="B6" s="9">
        <v>1</v>
      </c>
      <c r="C6" s="10" t="s">
        <v>10</v>
      </c>
      <c r="D6" s="10" t="s">
        <v>11</v>
      </c>
      <c r="E6" s="10"/>
      <c r="F6" s="9">
        <v>40</v>
      </c>
      <c r="G6" s="9">
        <v>68</v>
      </c>
      <c r="H6" s="11">
        <f aca="true" t="shared" si="0" ref="H6:H37">SUM(F6:G6)</f>
        <v>108</v>
      </c>
      <c r="I6" s="12">
        <f aca="true" t="shared" si="1" ref="I6:I37">(F6/$F$66+G6/$G$66)*50</f>
        <v>145.4348022026602</v>
      </c>
      <c r="J6" s="9" t="s">
        <v>12</v>
      </c>
    </row>
    <row r="7" spans="2:10" ht="15">
      <c r="B7" s="9">
        <v>2</v>
      </c>
      <c r="C7" s="10" t="s">
        <v>13</v>
      </c>
      <c r="D7" s="10" t="s">
        <v>14</v>
      </c>
      <c r="E7" s="10"/>
      <c r="F7" s="9">
        <v>44</v>
      </c>
      <c r="G7" s="9">
        <v>58</v>
      </c>
      <c r="H7" s="11">
        <f t="shared" si="0"/>
        <v>102</v>
      </c>
      <c r="I7" s="12">
        <f t="shared" si="1"/>
        <v>140.56379860166274</v>
      </c>
      <c r="J7" s="9" t="s">
        <v>12</v>
      </c>
    </row>
    <row r="8" spans="2:10" ht="15">
      <c r="B8" s="9">
        <v>3</v>
      </c>
      <c r="C8" s="10" t="s">
        <v>15</v>
      </c>
      <c r="D8" s="10" t="s">
        <v>16</v>
      </c>
      <c r="E8" s="10"/>
      <c r="F8" s="9">
        <v>37</v>
      </c>
      <c r="G8" s="9">
        <v>64</v>
      </c>
      <c r="H8" s="11">
        <f t="shared" si="0"/>
        <v>101</v>
      </c>
      <c r="I8" s="12">
        <f t="shared" si="1"/>
        <v>135.79837847813866</v>
      </c>
      <c r="J8" s="9" t="s">
        <v>12</v>
      </c>
    </row>
    <row r="9" spans="2:10" ht="15">
      <c r="B9" s="9">
        <v>4</v>
      </c>
      <c r="C9" s="10" t="s">
        <v>17</v>
      </c>
      <c r="D9" s="10" t="s">
        <v>18</v>
      </c>
      <c r="E9" s="10"/>
      <c r="F9" s="9">
        <v>38</v>
      </c>
      <c r="G9" s="9">
        <v>62</v>
      </c>
      <c r="H9" s="11">
        <f t="shared" si="0"/>
        <v>100</v>
      </c>
      <c r="I9" s="12">
        <f t="shared" si="1"/>
        <v>135.15843959637925</v>
      </c>
      <c r="J9" s="9" t="s">
        <v>12</v>
      </c>
    </row>
    <row r="10" spans="2:10" ht="15">
      <c r="B10" s="9">
        <v>5</v>
      </c>
      <c r="C10" s="10" t="s">
        <v>19</v>
      </c>
      <c r="D10" s="10" t="s">
        <v>20</v>
      </c>
      <c r="E10" s="10"/>
      <c r="F10" s="9">
        <v>40</v>
      </c>
      <c r="G10" s="9">
        <v>58</v>
      </c>
      <c r="H10" s="11">
        <f t="shared" si="0"/>
        <v>98</v>
      </c>
      <c r="I10" s="12">
        <f t="shared" si="1"/>
        <v>133.8785618328605</v>
      </c>
      <c r="J10" s="9" t="s">
        <v>12</v>
      </c>
    </row>
    <row r="11" spans="2:10" ht="15">
      <c r="B11" s="9">
        <v>6</v>
      </c>
      <c r="C11" s="10" t="s">
        <v>21</v>
      </c>
      <c r="D11" s="10" t="s">
        <v>22</v>
      </c>
      <c r="E11" s="13"/>
      <c r="F11" s="9">
        <v>36</v>
      </c>
      <c r="G11" s="9">
        <v>60</v>
      </c>
      <c r="H11" s="11">
        <f t="shared" si="0"/>
        <v>96</v>
      </c>
      <c r="I11" s="12">
        <f t="shared" si="1"/>
        <v>129.50457313801823</v>
      </c>
      <c r="J11" s="9" t="s">
        <v>12</v>
      </c>
    </row>
    <row r="12" spans="2:10" ht="15">
      <c r="B12" s="9">
        <v>7</v>
      </c>
      <c r="C12" s="10" t="s">
        <v>348</v>
      </c>
      <c r="D12" s="10"/>
      <c r="E12" s="13"/>
      <c r="F12" s="9">
        <v>40</v>
      </c>
      <c r="G12" s="9">
        <v>54</v>
      </c>
      <c r="H12" s="11">
        <f t="shared" si="0"/>
        <v>94</v>
      </c>
      <c r="I12" s="12">
        <f t="shared" si="1"/>
        <v>129.25606568494064</v>
      </c>
      <c r="J12" s="9" t="s">
        <v>12</v>
      </c>
    </row>
    <row r="13" spans="2:10" ht="15">
      <c r="B13" s="9">
        <v>8</v>
      </c>
      <c r="C13" s="10" t="s">
        <v>24</v>
      </c>
      <c r="D13" s="10" t="s">
        <v>25</v>
      </c>
      <c r="E13" s="13"/>
      <c r="F13" s="9">
        <v>35</v>
      </c>
      <c r="G13" s="9">
        <v>56</v>
      </c>
      <c r="H13" s="11">
        <f t="shared" si="0"/>
        <v>91</v>
      </c>
      <c r="I13" s="12">
        <f t="shared" si="1"/>
        <v>123.21076779789777</v>
      </c>
      <c r="J13" s="9" t="s">
        <v>12</v>
      </c>
    </row>
    <row r="14" spans="2:10" ht="15">
      <c r="B14" s="9">
        <v>9</v>
      </c>
      <c r="C14" s="10" t="s">
        <v>26</v>
      </c>
      <c r="D14" s="10" t="s">
        <v>27</v>
      </c>
      <c r="E14" s="10"/>
      <c r="F14" s="9">
        <v>34</v>
      </c>
      <c r="G14" s="9">
        <v>56</v>
      </c>
      <c r="H14" s="11">
        <f t="shared" si="0"/>
        <v>90</v>
      </c>
      <c r="I14" s="12">
        <f t="shared" si="1"/>
        <v>121.53945860569722</v>
      </c>
      <c r="J14" s="9" t="s">
        <v>12</v>
      </c>
    </row>
    <row r="15" spans="2:10" ht="15">
      <c r="B15" s="9">
        <v>10</v>
      </c>
      <c r="C15" s="10" t="s">
        <v>28</v>
      </c>
      <c r="D15" s="10" t="s">
        <v>29</v>
      </c>
      <c r="E15" s="10"/>
      <c r="F15" s="9">
        <v>36</v>
      </c>
      <c r="G15" s="9">
        <v>52</v>
      </c>
      <c r="H15" s="11">
        <f t="shared" si="0"/>
        <v>88</v>
      </c>
      <c r="I15" s="12">
        <f t="shared" si="1"/>
        <v>120.25958084217847</v>
      </c>
      <c r="J15" s="9" t="s">
        <v>12</v>
      </c>
    </row>
    <row r="16" spans="2:10" ht="15">
      <c r="B16" s="9">
        <v>11</v>
      </c>
      <c r="C16" s="10" t="s">
        <v>351</v>
      </c>
      <c r="D16" s="10"/>
      <c r="E16" s="13"/>
      <c r="F16" s="9">
        <v>34</v>
      </c>
      <c r="G16" s="9">
        <v>54</v>
      </c>
      <c r="H16" s="11">
        <f t="shared" si="0"/>
        <v>88</v>
      </c>
      <c r="I16" s="12">
        <f t="shared" si="1"/>
        <v>119.22821053173726</v>
      </c>
      <c r="J16" s="9" t="s">
        <v>12</v>
      </c>
    </row>
    <row r="17" spans="2:10" ht="15">
      <c r="B17" s="9">
        <v>12</v>
      </c>
      <c r="C17" s="10" t="s">
        <v>31</v>
      </c>
      <c r="D17" s="10" t="s">
        <v>32</v>
      </c>
      <c r="E17" s="13"/>
      <c r="F17" s="9">
        <v>34</v>
      </c>
      <c r="G17" s="9">
        <v>52</v>
      </c>
      <c r="H17" s="11">
        <f t="shared" si="0"/>
        <v>86</v>
      </c>
      <c r="I17" s="12">
        <f t="shared" si="1"/>
        <v>116.91696245777734</v>
      </c>
      <c r="J17" s="9" t="s">
        <v>12</v>
      </c>
    </row>
    <row r="18" spans="2:10" ht="15">
      <c r="B18" s="9">
        <v>13</v>
      </c>
      <c r="C18" s="10" t="s">
        <v>33</v>
      </c>
      <c r="D18" s="10" t="s">
        <v>34</v>
      </c>
      <c r="E18" s="13"/>
      <c r="F18" s="9">
        <v>38</v>
      </c>
      <c r="G18" s="9">
        <v>46</v>
      </c>
      <c r="H18" s="11">
        <f t="shared" si="0"/>
        <v>84</v>
      </c>
      <c r="I18" s="12">
        <f t="shared" si="1"/>
        <v>116.66845500469974</v>
      </c>
      <c r="J18" s="9" t="s">
        <v>12</v>
      </c>
    </row>
    <row r="19" spans="2:10" ht="15">
      <c r="B19" s="9">
        <v>14</v>
      </c>
      <c r="C19" s="10" t="s">
        <v>35</v>
      </c>
      <c r="D19" s="10" t="s">
        <v>36</v>
      </c>
      <c r="E19" s="13"/>
      <c r="F19" s="9">
        <v>31</v>
      </c>
      <c r="G19" s="9">
        <v>56</v>
      </c>
      <c r="H19" s="11">
        <f t="shared" si="0"/>
        <v>87</v>
      </c>
      <c r="I19" s="12">
        <f t="shared" si="1"/>
        <v>116.52553102909553</v>
      </c>
      <c r="J19" s="9" t="s">
        <v>37</v>
      </c>
    </row>
    <row r="20" spans="2:10" ht="15.75" customHeight="1">
      <c r="B20" s="9">
        <v>15</v>
      </c>
      <c r="C20" s="10" t="s">
        <v>38</v>
      </c>
      <c r="D20" s="10" t="s">
        <v>39</v>
      </c>
      <c r="E20" s="10"/>
      <c r="F20" s="9">
        <v>31</v>
      </c>
      <c r="G20" s="9">
        <v>56</v>
      </c>
      <c r="H20" s="11">
        <f t="shared" si="0"/>
        <v>87</v>
      </c>
      <c r="I20" s="12">
        <f t="shared" si="1"/>
        <v>116.52553102909553</v>
      </c>
      <c r="J20" s="9" t="s">
        <v>37</v>
      </c>
    </row>
    <row r="21" spans="2:10" ht="15.75" customHeight="1">
      <c r="B21" s="9">
        <v>16</v>
      </c>
      <c r="C21" s="10" t="s">
        <v>40</v>
      </c>
      <c r="D21" s="10" t="s">
        <v>41</v>
      </c>
      <c r="E21" s="10"/>
      <c r="F21" s="9">
        <v>33</v>
      </c>
      <c r="G21" s="9">
        <v>52</v>
      </c>
      <c r="H21" s="11">
        <f t="shared" si="0"/>
        <v>85</v>
      </c>
      <c r="I21" s="12">
        <f t="shared" si="1"/>
        <v>115.24565326557679</v>
      </c>
      <c r="J21" s="9" t="s">
        <v>12</v>
      </c>
    </row>
    <row r="22" spans="2:10" ht="15.75" customHeight="1">
      <c r="B22" s="9">
        <v>17</v>
      </c>
      <c r="C22" s="10" t="s">
        <v>42</v>
      </c>
      <c r="D22" s="10" t="s">
        <v>16</v>
      </c>
      <c r="E22" s="13"/>
      <c r="F22" s="9">
        <v>33</v>
      </c>
      <c r="G22" s="9">
        <v>52</v>
      </c>
      <c r="H22" s="11">
        <f t="shared" si="0"/>
        <v>85</v>
      </c>
      <c r="I22" s="12">
        <f t="shared" si="1"/>
        <v>115.24565326557679</v>
      </c>
      <c r="J22" s="9" t="s">
        <v>12</v>
      </c>
    </row>
    <row r="23" spans="2:10" ht="15.75" customHeight="1">
      <c r="B23" s="9">
        <v>18</v>
      </c>
      <c r="C23" s="10" t="s">
        <v>43</v>
      </c>
      <c r="D23" s="10" t="s">
        <v>16</v>
      </c>
      <c r="E23" s="13"/>
      <c r="F23" s="9">
        <v>30</v>
      </c>
      <c r="G23" s="9">
        <v>54</v>
      </c>
      <c r="H23" s="11">
        <f t="shared" si="0"/>
        <v>84</v>
      </c>
      <c r="I23" s="12">
        <f t="shared" si="1"/>
        <v>112.54297376293505</v>
      </c>
      <c r="J23" s="9" t="s">
        <v>37</v>
      </c>
    </row>
    <row r="24" spans="2:10" ht="15.75" customHeight="1">
      <c r="B24" s="9">
        <v>19</v>
      </c>
      <c r="C24" s="10" t="s">
        <v>44</v>
      </c>
      <c r="D24" s="10" t="s">
        <v>45</v>
      </c>
      <c r="E24" s="13"/>
      <c r="F24" s="9">
        <v>38</v>
      </c>
      <c r="G24" s="9">
        <v>42</v>
      </c>
      <c r="H24" s="11">
        <f t="shared" si="0"/>
        <v>80</v>
      </c>
      <c r="I24" s="12">
        <f t="shared" si="1"/>
        <v>112.04595885677988</v>
      </c>
      <c r="J24" s="9" t="s">
        <v>12</v>
      </c>
    </row>
    <row r="25" spans="2:10" ht="15.75" customHeight="1">
      <c r="B25" s="9">
        <v>20</v>
      </c>
      <c r="C25" s="10" t="s">
        <v>46</v>
      </c>
      <c r="D25" s="10" t="s">
        <v>32</v>
      </c>
      <c r="E25" s="13"/>
      <c r="F25" s="9">
        <v>32</v>
      </c>
      <c r="G25" s="9">
        <v>50</v>
      </c>
      <c r="H25" s="11">
        <f t="shared" si="0"/>
        <v>82</v>
      </c>
      <c r="I25" s="12">
        <f t="shared" si="1"/>
        <v>111.26309599941631</v>
      </c>
      <c r="J25" s="9" t="s">
        <v>12</v>
      </c>
    </row>
    <row r="26" spans="2:10" ht="15.75" customHeight="1">
      <c r="B26" s="9">
        <v>21</v>
      </c>
      <c r="C26" s="10" t="s">
        <v>47</v>
      </c>
      <c r="D26" s="10" t="s">
        <v>16</v>
      </c>
      <c r="E26" s="10"/>
      <c r="F26" s="9">
        <v>30</v>
      </c>
      <c r="G26" s="9">
        <v>52</v>
      </c>
      <c r="H26" s="11">
        <f t="shared" si="0"/>
        <v>82</v>
      </c>
      <c r="I26" s="12">
        <f t="shared" si="1"/>
        <v>110.2317256889751</v>
      </c>
      <c r="J26" s="9" t="s">
        <v>12</v>
      </c>
    </row>
    <row r="27" spans="2:10" ht="15.75" customHeight="1">
      <c r="B27" s="9">
        <v>22</v>
      </c>
      <c r="C27" s="10" t="s">
        <v>48</v>
      </c>
      <c r="D27" s="10" t="s">
        <v>49</v>
      </c>
      <c r="E27" s="10"/>
      <c r="F27" s="9">
        <v>29</v>
      </c>
      <c r="G27" s="9">
        <v>52</v>
      </c>
      <c r="H27" s="11">
        <f t="shared" si="0"/>
        <v>81</v>
      </c>
      <c r="I27" s="12">
        <f t="shared" si="1"/>
        <v>108.56041649677455</v>
      </c>
      <c r="J27" s="9" t="s">
        <v>37</v>
      </c>
    </row>
    <row r="28" spans="2:10" ht="15.75" customHeight="1">
      <c r="B28" s="9">
        <v>23</v>
      </c>
      <c r="C28" s="10" t="s">
        <v>50</v>
      </c>
      <c r="D28" s="10" t="s">
        <v>32</v>
      </c>
      <c r="E28" s="13"/>
      <c r="F28" s="9">
        <v>28</v>
      </c>
      <c r="G28" s="9">
        <v>52</v>
      </c>
      <c r="H28" s="11">
        <f t="shared" si="0"/>
        <v>80</v>
      </c>
      <c r="I28" s="12">
        <f t="shared" si="1"/>
        <v>106.889107304574</v>
      </c>
      <c r="J28" s="9" t="s">
        <v>37</v>
      </c>
    </row>
    <row r="29" spans="2:10" ht="15.75" customHeight="1">
      <c r="B29" s="9">
        <v>24</v>
      </c>
      <c r="C29" s="10" t="s">
        <v>51</v>
      </c>
      <c r="D29" s="10" t="s">
        <v>23</v>
      </c>
      <c r="E29" s="13"/>
      <c r="F29" s="9">
        <v>32</v>
      </c>
      <c r="G29" s="9">
        <v>46</v>
      </c>
      <c r="H29" s="11">
        <f t="shared" si="0"/>
        <v>78</v>
      </c>
      <c r="I29" s="12">
        <f t="shared" si="1"/>
        <v>106.6405998514964</v>
      </c>
      <c r="J29" s="9" t="s">
        <v>12</v>
      </c>
    </row>
    <row r="30" spans="2:10" ht="15.75" customHeight="1">
      <c r="B30" s="9">
        <v>25</v>
      </c>
      <c r="C30" s="10" t="s">
        <v>52</v>
      </c>
      <c r="D30" s="10" t="s">
        <v>53</v>
      </c>
      <c r="E30" s="13"/>
      <c r="F30" s="9">
        <v>29</v>
      </c>
      <c r="G30" s="9">
        <v>50</v>
      </c>
      <c r="H30" s="11">
        <f t="shared" si="0"/>
        <v>79</v>
      </c>
      <c r="I30" s="12">
        <f t="shared" si="1"/>
        <v>106.24916842281462</v>
      </c>
      <c r="J30" s="9" t="s">
        <v>37</v>
      </c>
    </row>
    <row r="31" spans="2:10" ht="15.75" customHeight="1">
      <c r="B31" s="9">
        <v>26</v>
      </c>
      <c r="C31" s="10" t="s">
        <v>54</v>
      </c>
      <c r="D31" s="10" t="s">
        <v>41</v>
      </c>
      <c r="E31" s="13"/>
      <c r="F31" s="9">
        <v>39</v>
      </c>
      <c r="G31" s="9">
        <v>34</v>
      </c>
      <c r="H31" s="11">
        <f t="shared" si="0"/>
        <v>73</v>
      </c>
      <c r="I31" s="12">
        <f t="shared" si="1"/>
        <v>104.47227575314066</v>
      </c>
      <c r="J31" s="9" t="s">
        <v>12</v>
      </c>
    </row>
    <row r="32" spans="2:10" ht="15.75" customHeight="1">
      <c r="B32" s="9">
        <v>27</v>
      </c>
      <c r="C32" s="10" t="s">
        <v>55</v>
      </c>
      <c r="D32" s="10" t="s">
        <v>41</v>
      </c>
      <c r="E32" s="13"/>
      <c r="F32" s="9">
        <v>25</v>
      </c>
      <c r="G32" s="9">
        <v>54</v>
      </c>
      <c r="H32" s="11">
        <f t="shared" si="0"/>
        <v>79</v>
      </c>
      <c r="I32" s="12">
        <f t="shared" si="1"/>
        <v>104.18642780193225</v>
      </c>
      <c r="J32" s="9" t="s">
        <v>12</v>
      </c>
    </row>
    <row r="33" spans="2:10" ht="15.75" customHeight="1">
      <c r="B33" s="9">
        <v>28</v>
      </c>
      <c r="C33" s="10" t="s">
        <v>56</v>
      </c>
      <c r="D33" s="10" t="s">
        <v>57</v>
      </c>
      <c r="E33" s="13"/>
      <c r="F33" s="9">
        <v>29</v>
      </c>
      <c r="G33" s="9">
        <v>48</v>
      </c>
      <c r="H33" s="11">
        <f t="shared" si="0"/>
        <v>77</v>
      </c>
      <c r="I33" s="12">
        <f t="shared" si="1"/>
        <v>103.93792034885468</v>
      </c>
      <c r="J33" s="9" t="s">
        <v>12</v>
      </c>
    </row>
    <row r="34" spans="2:10" ht="15.75" customHeight="1">
      <c r="B34" s="9">
        <v>29</v>
      </c>
      <c r="C34" s="10" t="s">
        <v>58</v>
      </c>
      <c r="D34" s="10" t="s">
        <v>59</v>
      </c>
      <c r="E34" s="13"/>
      <c r="F34" s="9">
        <v>28</v>
      </c>
      <c r="G34" s="9">
        <v>48</v>
      </c>
      <c r="H34" s="11">
        <f t="shared" si="0"/>
        <v>76</v>
      </c>
      <c r="I34" s="12">
        <f t="shared" si="1"/>
        <v>102.26661115665412</v>
      </c>
      <c r="J34" s="9" t="s">
        <v>12</v>
      </c>
    </row>
    <row r="35" spans="2:10" ht="15.75" customHeight="1">
      <c r="B35" s="9">
        <v>30</v>
      </c>
      <c r="C35" s="10" t="s">
        <v>60</v>
      </c>
      <c r="D35" s="10" t="s">
        <v>61</v>
      </c>
      <c r="E35" s="13"/>
      <c r="F35" s="9">
        <v>30</v>
      </c>
      <c r="G35" s="9">
        <v>44</v>
      </c>
      <c r="H35" s="11">
        <f t="shared" si="0"/>
        <v>74</v>
      </c>
      <c r="I35" s="12">
        <f t="shared" si="1"/>
        <v>100.98673339313535</v>
      </c>
      <c r="J35" s="9" t="s">
        <v>12</v>
      </c>
    </row>
    <row r="36" spans="2:10" ht="15.75" customHeight="1">
      <c r="B36" s="9">
        <v>31</v>
      </c>
      <c r="C36" s="10" t="s">
        <v>344</v>
      </c>
      <c r="D36" s="10"/>
      <c r="E36" s="13"/>
      <c r="F36" s="9">
        <v>29</v>
      </c>
      <c r="G36" s="9">
        <v>44</v>
      </c>
      <c r="H36" s="11">
        <f t="shared" si="0"/>
        <v>73</v>
      </c>
      <c r="I36" s="12">
        <f t="shared" si="1"/>
        <v>99.3154242009348</v>
      </c>
      <c r="J36" s="9" t="s">
        <v>12</v>
      </c>
    </row>
    <row r="37" spans="2:10" ht="15.75" customHeight="1">
      <c r="B37" s="9">
        <v>32</v>
      </c>
      <c r="C37" s="10" t="s">
        <v>63</v>
      </c>
      <c r="D37" s="10" t="s">
        <v>23</v>
      </c>
      <c r="E37" s="10"/>
      <c r="F37" s="9">
        <v>29</v>
      </c>
      <c r="G37" s="9">
        <v>44</v>
      </c>
      <c r="H37" s="11">
        <f t="shared" si="0"/>
        <v>73</v>
      </c>
      <c r="I37" s="12">
        <f t="shared" si="1"/>
        <v>99.3154242009348</v>
      </c>
      <c r="J37" s="9" t="s">
        <v>37</v>
      </c>
    </row>
    <row r="38" spans="2:10" ht="15.75" customHeight="1">
      <c r="B38" s="9">
        <v>33</v>
      </c>
      <c r="C38" s="10" t="s">
        <v>64</v>
      </c>
      <c r="D38" s="10" t="s">
        <v>65</v>
      </c>
      <c r="E38" s="13"/>
      <c r="F38" s="9">
        <v>26</v>
      </c>
      <c r="G38" s="9">
        <v>48</v>
      </c>
      <c r="H38" s="11">
        <f aca="true" t="shared" si="2" ref="H38:H69">SUM(F38:G38)</f>
        <v>74</v>
      </c>
      <c r="I38" s="12">
        <f aca="true" t="shared" si="3" ref="I38:I65">(F38/$F$66+G38/$G$66)*50</f>
        <v>98.92399277225302</v>
      </c>
      <c r="J38" s="9" t="s">
        <v>37</v>
      </c>
    </row>
    <row r="39" spans="2:10" ht="15.75" customHeight="1">
      <c r="B39" s="9">
        <v>34</v>
      </c>
      <c r="C39" s="10" t="s">
        <v>66</v>
      </c>
      <c r="D39" s="10" t="s">
        <v>67</v>
      </c>
      <c r="E39" s="13"/>
      <c r="F39" s="9">
        <v>27</v>
      </c>
      <c r="G39" s="9">
        <v>46</v>
      </c>
      <c r="H39" s="11">
        <f t="shared" si="2"/>
        <v>73</v>
      </c>
      <c r="I39" s="12">
        <f t="shared" si="3"/>
        <v>98.28405389049362</v>
      </c>
      <c r="J39" s="9" t="s">
        <v>12</v>
      </c>
    </row>
    <row r="40" spans="2:10" ht="15.75" customHeight="1">
      <c r="B40" s="9">
        <v>35</v>
      </c>
      <c r="C40" s="10" t="s">
        <v>68</v>
      </c>
      <c r="D40" s="10" t="s">
        <v>57</v>
      </c>
      <c r="E40" s="13"/>
      <c r="F40" s="9">
        <v>27</v>
      </c>
      <c r="G40" s="9">
        <v>46</v>
      </c>
      <c r="H40" s="11">
        <f t="shared" si="2"/>
        <v>73</v>
      </c>
      <c r="I40" s="12">
        <f t="shared" si="3"/>
        <v>98.28405389049362</v>
      </c>
      <c r="J40" s="9" t="s">
        <v>37</v>
      </c>
    </row>
    <row r="41" spans="2:10" ht="15.75" customHeight="1">
      <c r="B41" s="9">
        <v>36</v>
      </c>
      <c r="C41" s="10" t="s">
        <v>346</v>
      </c>
      <c r="D41" s="10"/>
      <c r="E41" s="13"/>
      <c r="F41" s="9">
        <v>38</v>
      </c>
      <c r="G41" s="9">
        <v>30</v>
      </c>
      <c r="H41" s="11">
        <f t="shared" si="2"/>
        <v>68</v>
      </c>
      <c r="I41" s="12">
        <f t="shared" si="3"/>
        <v>98.17847041302024</v>
      </c>
      <c r="J41" s="9" t="s">
        <v>12</v>
      </c>
    </row>
    <row r="42" spans="2:10" ht="15.75" customHeight="1">
      <c r="B42" s="9">
        <v>37</v>
      </c>
      <c r="C42" s="10" t="s">
        <v>347</v>
      </c>
      <c r="D42" s="10"/>
      <c r="E42" s="13"/>
      <c r="F42" s="9">
        <v>32</v>
      </c>
      <c r="G42" s="9">
        <v>38</v>
      </c>
      <c r="H42" s="11">
        <f t="shared" si="2"/>
        <v>70</v>
      </c>
      <c r="I42" s="12">
        <f t="shared" si="3"/>
        <v>97.39560755565665</v>
      </c>
      <c r="J42" s="9" t="s">
        <v>12</v>
      </c>
    </row>
    <row r="43" spans="2:10" ht="15.75" customHeight="1">
      <c r="B43" s="9">
        <v>38</v>
      </c>
      <c r="C43" s="10" t="s">
        <v>71</v>
      </c>
      <c r="D43" s="10" t="s">
        <v>32</v>
      </c>
      <c r="E43" s="10"/>
      <c r="F43" s="9">
        <v>26</v>
      </c>
      <c r="G43" s="9">
        <v>44</v>
      </c>
      <c r="H43" s="11">
        <f t="shared" si="2"/>
        <v>70</v>
      </c>
      <c r="I43" s="12">
        <f t="shared" si="3"/>
        <v>94.30149662433313</v>
      </c>
      <c r="J43" s="9" t="s">
        <v>12</v>
      </c>
    </row>
    <row r="44" spans="2:10" ht="15.75" customHeight="1">
      <c r="B44" s="9">
        <v>39</v>
      </c>
      <c r="C44" s="10" t="s">
        <v>72</v>
      </c>
      <c r="D44" s="10" t="s">
        <v>73</v>
      </c>
      <c r="E44" s="13"/>
      <c r="F44" s="9">
        <v>26</v>
      </c>
      <c r="G44" s="9">
        <v>44</v>
      </c>
      <c r="H44" s="11">
        <f t="shared" si="2"/>
        <v>70</v>
      </c>
      <c r="I44" s="12">
        <f t="shared" si="3"/>
        <v>94.30149662433313</v>
      </c>
      <c r="J44" s="9" t="s">
        <v>37</v>
      </c>
    </row>
    <row r="45" spans="2:10" ht="15.75" customHeight="1">
      <c r="B45" s="9">
        <v>40</v>
      </c>
      <c r="C45" s="10" t="s">
        <v>349</v>
      </c>
      <c r="D45" s="10"/>
      <c r="E45" s="13"/>
      <c r="F45" s="9">
        <v>31</v>
      </c>
      <c r="G45" s="9">
        <v>36</v>
      </c>
      <c r="H45" s="11">
        <f t="shared" si="2"/>
        <v>67</v>
      </c>
      <c r="I45" s="12">
        <f t="shared" si="3"/>
        <v>93.41305028949616</v>
      </c>
      <c r="J45" s="9" t="s">
        <v>12</v>
      </c>
    </row>
    <row r="46" spans="2:10" ht="15.75" customHeight="1">
      <c r="B46" s="9">
        <v>41</v>
      </c>
      <c r="C46" s="10" t="s">
        <v>42</v>
      </c>
      <c r="D46" s="10" t="s">
        <v>75</v>
      </c>
      <c r="E46" s="13"/>
      <c r="F46" s="9">
        <v>32</v>
      </c>
      <c r="G46" s="9">
        <v>34</v>
      </c>
      <c r="H46" s="11">
        <f t="shared" si="2"/>
        <v>66</v>
      </c>
      <c r="I46" s="12">
        <f t="shared" si="3"/>
        <v>92.77311140773679</v>
      </c>
      <c r="J46" s="9" t="s">
        <v>12</v>
      </c>
    </row>
    <row r="47" spans="2:10" ht="15.75" customHeight="1">
      <c r="B47" s="9">
        <v>42</v>
      </c>
      <c r="C47" s="10" t="s">
        <v>76</v>
      </c>
      <c r="D47" s="10" t="s">
        <v>16</v>
      </c>
      <c r="E47" s="13"/>
      <c r="F47" s="9">
        <v>26</v>
      </c>
      <c r="G47" s="9">
        <v>40</v>
      </c>
      <c r="H47" s="11">
        <f t="shared" si="2"/>
        <v>66</v>
      </c>
      <c r="I47" s="12">
        <f t="shared" si="3"/>
        <v>89.67900047641325</v>
      </c>
      <c r="J47" s="9" t="s">
        <v>12</v>
      </c>
    </row>
    <row r="48" spans="2:10" ht="15.75" customHeight="1">
      <c r="B48" s="9">
        <v>43</v>
      </c>
      <c r="C48" s="10" t="s">
        <v>345</v>
      </c>
      <c r="D48" s="10"/>
      <c r="E48" s="13"/>
      <c r="F48" s="9">
        <v>27</v>
      </c>
      <c r="G48" s="9">
        <v>38</v>
      </c>
      <c r="H48" s="11">
        <f t="shared" si="2"/>
        <v>65</v>
      </c>
      <c r="I48" s="12">
        <f t="shared" si="3"/>
        <v>89.03906159465387</v>
      </c>
      <c r="J48" s="9" t="s">
        <v>37</v>
      </c>
    </row>
    <row r="49" spans="2:10" ht="15.75" customHeight="1">
      <c r="B49" s="9">
        <v>44</v>
      </c>
      <c r="C49" s="10" t="s">
        <v>77</v>
      </c>
      <c r="D49" s="10" t="s">
        <v>34</v>
      </c>
      <c r="E49" s="13"/>
      <c r="F49" s="9">
        <v>28</v>
      </c>
      <c r="G49" s="9">
        <v>36</v>
      </c>
      <c r="H49" s="11">
        <f t="shared" si="2"/>
        <v>64</v>
      </c>
      <c r="I49" s="12">
        <f t="shared" si="3"/>
        <v>88.3991227128945</v>
      </c>
      <c r="J49" s="9" t="s">
        <v>12</v>
      </c>
    </row>
    <row r="50" spans="2:10" ht="15.75" customHeight="1">
      <c r="B50" s="9">
        <v>45</v>
      </c>
      <c r="C50" s="10" t="s">
        <v>78</v>
      </c>
      <c r="D50" s="10" t="s">
        <v>73</v>
      </c>
      <c r="E50" s="13"/>
      <c r="F50" s="9">
        <v>25</v>
      </c>
      <c r="G50" s="9">
        <v>40</v>
      </c>
      <c r="H50" s="11">
        <f t="shared" si="2"/>
        <v>65</v>
      </c>
      <c r="I50" s="12">
        <f t="shared" si="3"/>
        <v>88.00769128421268</v>
      </c>
      <c r="J50" s="9" t="s">
        <v>12</v>
      </c>
    </row>
    <row r="51" spans="2:10" ht="15.75" customHeight="1">
      <c r="B51" s="9">
        <v>46</v>
      </c>
      <c r="C51" s="10" t="s">
        <v>79</v>
      </c>
      <c r="D51" s="10" t="s">
        <v>80</v>
      </c>
      <c r="E51" s="13"/>
      <c r="F51" s="9">
        <v>23</v>
      </c>
      <c r="G51" s="9">
        <v>42</v>
      </c>
      <c r="H51" s="11">
        <f t="shared" si="2"/>
        <v>65</v>
      </c>
      <c r="I51" s="12">
        <f t="shared" si="3"/>
        <v>86.97632097377152</v>
      </c>
      <c r="J51" s="9" t="s">
        <v>37</v>
      </c>
    </row>
    <row r="52" spans="2:10" ht="15.75" customHeight="1">
      <c r="B52" s="9">
        <v>47</v>
      </c>
      <c r="C52" s="10" t="s">
        <v>81</v>
      </c>
      <c r="D52" s="10" t="s">
        <v>62</v>
      </c>
      <c r="E52" s="13"/>
      <c r="F52" s="9">
        <v>24</v>
      </c>
      <c r="G52" s="9">
        <v>40</v>
      </c>
      <c r="H52" s="11">
        <f t="shared" si="2"/>
        <v>64</v>
      </c>
      <c r="I52" s="12">
        <f t="shared" si="3"/>
        <v>86.33638209201213</v>
      </c>
      <c r="J52" s="9" t="s">
        <v>12</v>
      </c>
    </row>
    <row r="53" spans="2:10" ht="15.75" customHeight="1">
      <c r="B53" s="9">
        <v>48</v>
      </c>
      <c r="C53" s="10" t="s">
        <v>82</v>
      </c>
      <c r="D53" s="10" t="s">
        <v>83</v>
      </c>
      <c r="E53" s="10"/>
      <c r="F53" s="9">
        <v>33</v>
      </c>
      <c r="G53" s="9">
        <v>26</v>
      </c>
      <c r="H53" s="11">
        <f t="shared" si="2"/>
        <v>59</v>
      </c>
      <c r="I53" s="12">
        <f t="shared" si="3"/>
        <v>85.1994283040976</v>
      </c>
      <c r="J53" s="9" t="s">
        <v>12</v>
      </c>
    </row>
    <row r="54" spans="2:10" ht="15.75" customHeight="1">
      <c r="B54" s="9">
        <v>49</v>
      </c>
      <c r="C54" s="10" t="s">
        <v>84</v>
      </c>
      <c r="D54" s="10" t="s">
        <v>85</v>
      </c>
      <c r="E54" s="13"/>
      <c r="F54" s="9">
        <v>26</v>
      </c>
      <c r="G54" s="9">
        <v>34</v>
      </c>
      <c r="H54" s="11">
        <f t="shared" si="2"/>
        <v>60</v>
      </c>
      <c r="I54" s="12">
        <f t="shared" si="3"/>
        <v>82.74525625453344</v>
      </c>
      <c r="J54" s="9" t="s">
        <v>37</v>
      </c>
    </row>
    <row r="55" spans="2:10" ht="15.75" customHeight="1">
      <c r="B55" s="9">
        <v>50</v>
      </c>
      <c r="C55" s="10" t="s">
        <v>350</v>
      </c>
      <c r="D55" s="10"/>
      <c r="E55" s="13"/>
      <c r="F55" s="9">
        <v>31</v>
      </c>
      <c r="G55" s="9">
        <v>24</v>
      </c>
      <c r="H55" s="11">
        <f t="shared" si="2"/>
        <v>55</v>
      </c>
      <c r="I55" s="12">
        <f t="shared" si="3"/>
        <v>79.54556184573653</v>
      </c>
      <c r="J55" s="9" t="s">
        <v>12</v>
      </c>
    </row>
    <row r="56" spans="2:10" ht="15.75" customHeight="1">
      <c r="B56" s="9">
        <v>51</v>
      </c>
      <c r="C56" s="10" t="s">
        <v>86</v>
      </c>
      <c r="D56" s="10" t="s">
        <v>87</v>
      </c>
      <c r="E56" s="13"/>
      <c r="F56" s="9">
        <v>22</v>
      </c>
      <c r="G56" s="9">
        <v>36</v>
      </c>
      <c r="H56" s="11">
        <f t="shared" si="2"/>
        <v>58</v>
      </c>
      <c r="I56" s="12">
        <f t="shared" si="3"/>
        <v>78.37126755969115</v>
      </c>
      <c r="J56" s="9" t="s">
        <v>12</v>
      </c>
    </row>
    <row r="57" spans="2:10" ht="15.75" customHeight="1">
      <c r="B57" s="9">
        <v>52</v>
      </c>
      <c r="C57" s="10" t="s">
        <v>88</v>
      </c>
      <c r="D57" s="10" t="s">
        <v>75</v>
      </c>
      <c r="E57" s="10"/>
      <c r="F57" s="9">
        <v>24</v>
      </c>
      <c r="G57" s="9">
        <v>32</v>
      </c>
      <c r="H57" s="11">
        <f t="shared" si="2"/>
        <v>56</v>
      </c>
      <c r="I57" s="12">
        <f t="shared" si="3"/>
        <v>77.09138979617238</v>
      </c>
      <c r="J57" s="9" t="s">
        <v>12</v>
      </c>
    </row>
    <row r="58" spans="2:10" ht="15.75" customHeight="1">
      <c r="B58" s="9">
        <v>53</v>
      </c>
      <c r="C58" s="10" t="s">
        <v>89</v>
      </c>
      <c r="D58" s="10" t="s">
        <v>90</v>
      </c>
      <c r="E58" s="13"/>
      <c r="F58" s="9">
        <v>19</v>
      </c>
      <c r="G58" s="9">
        <v>36</v>
      </c>
      <c r="H58" s="11">
        <f t="shared" si="2"/>
        <v>55</v>
      </c>
      <c r="I58" s="12">
        <f t="shared" si="3"/>
        <v>73.35733998308947</v>
      </c>
      <c r="J58" s="9" t="s">
        <v>37</v>
      </c>
    </row>
    <row r="59" spans="2:10" ht="15.75" customHeight="1">
      <c r="B59" s="9">
        <v>54</v>
      </c>
      <c r="C59" s="10" t="s">
        <v>91</v>
      </c>
      <c r="D59" s="10" t="s">
        <v>92</v>
      </c>
      <c r="E59" s="10"/>
      <c r="F59" s="9">
        <v>26</v>
      </c>
      <c r="G59" s="9">
        <v>22</v>
      </c>
      <c r="H59" s="11">
        <f t="shared" si="2"/>
        <v>48</v>
      </c>
      <c r="I59" s="12">
        <f t="shared" si="3"/>
        <v>68.8777678107738</v>
      </c>
      <c r="J59" s="9" t="s">
        <v>12</v>
      </c>
    </row>
    <row r="60" spans="2:10" ht="15.75" customHeight="1">
      <c r="B60" s="9">
        <v>55</v>
      </c>
      <c r="C60" s="10" t="s">
        <v>93</v>
      </c>
      <c r="D60" s="10" t="s">
        <v>11</v>
      </c>
      <c r="E60" s="10"/>
      <c r="F60" s="9">
        <v>17</v>
      </c>
      <c r="G60" s="9">
        <v>32</v>
      </c>
      <c r="H60" s="11">
        <f t="shared" si="2"/>
        <v>49</v>
      </c>
      <c r="I60" s="12">
        <f t="shared" si="3"/>
        <v>65.39222545076848</v>
      </c>
      <c r="J60" s="9" t="s">
        <v>12</v>
      </c>
    </row>
    <row r="61" spans="2:10" ht="15">
      <c r="B61" s="9">
        <v>56</v>
      </c>
      <c r="C61" s="10" t="s">
        <v>94</v>
      </c>
      <c r="D61" s="10" t="s">
        <v>95</v>
      </c>
      <c r="E61" s="13"/>
      <c r="F61" s="9">
        <v>21</v>
      </c>
      <c r="G61" s="9">
        <v>24</v>
      </c>
      <c r="H61" s="11">
        <f t="shared" si="2"/>
        <v>45</v>
      </c>
      <c r="I61" s="12">
        <f t="shared" si="3"/>
        <v>62.83246992373096</v>
      </c>
      <c r="J61" s="9" t="s">
        <v>12</v>
      </c>
    </row>
    <row r="62" spans="2:10" ht="15">
      <c r="B62" s="9">
        <v>57</v>
      </c>
      <c r="C62" s="10" t="s">
        <v>96</v>
      </c>
      <c r="D62" s="10" t="s">
        <v>97</v>
      </c>
      <c r="E62" s="13"/>
      <c r="F62" s="9">
        <v>29</v>
      </c>
      <c r="G62" s="9">
        <v>12</v>
      </c>
      <c r="H62" s="11">
        <f t="shared" si="2"/>
        <v>41</v>
      </c>
      <c r="I62" s="12">
        <f t="shared" si="3"/>
        <v>62.33545501757578</v>
      </c>
      <c r="J62" s="9" t="s">
        <v>12</v>
      </c>
    </row>
    <row r="63" spans="2:10" ht="15">
      <c r="B63" s="9">
        <v>58</v>
      </c>
      <c r="C63" s="10" t="s">
        <v>69</v>
      </c>
      <c r="D63" s="10" t="s">
        <v>20</v>
      </c>
      <c r="E63" s="13"/>
      <c r="F63" s="9">
        <v>15</v>
      </c>
      <c r="G63" s="9">
        <v>24</v>
      </c>
      <c r="H63" s="11">
        <f t="shared" si="2"/>
        <v>39</v>
      </c>
      <c r="I63" s="12">
        <f t="shared" si="3"/>
        <v>52.80461477052762</v>
      </c>
      <c r="J63" s="9" t="s">
        <v>12</v>
      </c>
    </row>
    <row r="64" spans="2:10" ht="15">
      <c r="B64" s="9">
        <v>59</v>
      </c>
      <c r="C64" s="10" t="s">
        <v>98</v>
      </c>
      <c r="D64" s="10" t="s">
        <v>99</v>
      </c>
      <c r="E64" s="10"/>
      <c r="F64" s="9">
        <v>14</v>
      </c>
      <c r="G64" s="9">
        <v>22</v>
      </c>
      <c r="H64" s="11">
        <f t="shared" si="2"/>
        <v>36</v>
      </c>
      <c r="I64" s="12">
        <f t="shared" si="3"/>
        <v>48.82205750436712</v>
      </c>
      <c r="J64" s="9" t="s">
        <v>12</v>
      </c>
    </row>
    <row r="65" spans="2:10" ht="15">
      <c r="B65" s="9">
        <v>60</v>
      </c>
      <c r="C65" s="10" t="s">
        <v>100</v>
      </c>
      <c r="D65" s="10" t="s">
        <v>27</v>
      </c>
      <c r="E65" s="10"/>
      <c r="F65" s="9">
        <v>29</v>
      </c>
      <c r="G65" s="9">
        <v>0</v>
      </c>
      <c r="H65" s="11">
        <f t="shared" si="2"/>
        <v>29</v>
      </c>
      <c r="I65" s="12">
        <f t="shared" si="3"/>
        <v>48.46796657381615</v>
      </c>
      <c r="J65" s="9" t="s">
        <v>12</v>
      </c>
    </row>
    <row r="66" spans="2:10" ht="15">
      <c r="B66" s="14"/>
      <c r="C66" s="15"/>
      <c r="D66" s="15"/>
      <c r="E66" s="15"/>
      <c r="F66" s="16">
        <f>AVERAGE(F6:F65)</f>
        <v>29.916666666666668</v>
      </c>
      <c r="G66" s="16">
        <f>AVERAGE(G6:G65)</f>
        <v>43.266666666666666</v>
      </c>
      <c r="H66" s="14"/>
      <c r="I66" s="14"/>
      <c r="J66" s="14"/>
    </row>
  </sheetData>
  <sheetProtection/>
  <mergeCells count="1">
    <mergeCell ref="B3:J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J62"/>
  <sheetViews>
    <sheetView zoomScale="90" zoomScaleNormal="90" zoomScalePageLayoutView="0" workbookViewId="0" topLeftCell="A1">
      <selection activeCell="L1" sqref="L1:O16384"/>
    </sheetView>
  </sheetViews>
  <sheetFormatPr defaultColWidth="9.140625" defaultRowHeight="15"/>
  <cols>
    <col min="1" max="1" width="3.7109375" style="2" customWidth="1"/>
    <col min="2" max="2" width="9.140625" style="1" customWidth="1"/>
    <col min="3" max="3" width="15.28125" style="2" bestFit="1" customWidth="1"/>
    <col min="4" max="4" width="11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21" t="s">
        <v>101</v>
      </c>
      <c r="C3" s="21"/>
      <c r="D3" s="21"/>
      <c r="E3" s="21"/>
      <c r="F3" s="21"/>
      <c r="G3" s="21"/>
      <c r="H3" s="21"/>
      <c r="I3" s="21"/>
      <c r="J3" s="21"/>
    </row>
    <row r="5" spans="2:10" s="8" customFormat="1" ht="15"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8" t="s">
        <v>7</v>
      </c>
      <c r="I5" s="19" t="s">
        <v>8</v>
      </c>
      <c r="J5" s="17" t="s">
        <v>9</v>
      </c>
    </row>
    <row r="6" spans="2:10" ht="15">
      <c r="B6" s="9">
        <v>1</v>
      </c>
      <c r="C6" s="10" t="s">
        <v>102</v>
      </c>
      <c r="D6" s="10" t="s">
        <v>11</v>
      </c>
      <c r="E6" s="10"/>
      <c r="F6" s="9">
        <v>53</v>
      </c>
      <c r="G6" s="9">
        <v>62</v>
      </c>
      <c r="H6" s="11">
        <f aca="true" t="shared" si="0" ref="H6:H37">SUM(F6:G6)</f>
        <v>115</v>
      </c>
      <c r="I6" s="12">
        <f aca="true" t="shared" si="1" ref="I6:I37">(F6/$F$62+G6/$G$62)*50</f>
        <v>151.9472607182663</v>
      </c>
      <c r="J6" s="9" t="s">
        <v>12</v>
      </c>
    </row>
    <row r="7" spans="2:10" ht="15">
      <c r="B7" s="9">
        <v>2</v>
      </c>
      <c r="C7" s="10" t="s">
        <v>103</v>
      </c>
      <c r="D7" s="10" t="s">
        <v>70</v>
      </c>
      <c r="E7" s="10"/>
      <c r="F7" s="9">
        <v>46</v>
      </c>
      <c r="G7" s="9">
        <v>66</v>
      </c>
      <c r="H7" s="11">
        <f t="shared" si="0"/>
        <v>112</v>
      </c>
      <c r="I7" s="12">
        <f t="shared" si="1"/>
        <v>147.06038353886456</v>
      </c>
      <c r="J7" s="9" t="s">
        <v>12</v>
      </c>
    </row>
    <row r="8" spans="2:10" ht="15">
      <c r="B8" s="9">
        <v>3</v>
      </c>
      <c r="C8" s="10" t="s">
        <v>104</v>
      </c>
      <c r="D8" s="10" t="s">
        <v>36</v>
      </c>
      <c r="E8" s="10"/>
      <c r="F8" s="9">
        <v>46</v>
      </c>
      <c r="G8" s="9">
        <v>64</v>
      </c>
      <c r="H8" s="11">
        <f t="shared" si="0"/>
        <v>110</v>
      </c>
      <c r="I8" s="12">
        <f t="shared" si="1"/>
        <v>144.56928033601758</v>
      </c>
      <c r="J8" s="9" t="s">
        <v>12</v>
      </c>
    </row>
    <row r="9" spans="2:10" ht="15">
      <c r="B9" s="9">
        <v>4</v>
      </c>
      <c r="C9" s="10" t="s">
        <v>105</v>
      </c>
      <c r="D9" s="10" t="s">
        <v>23</v>
      </c>
      <c r="E9" s="10"/>
      <c r="F9" s="9">
        <v>52</v>
      </c>
      <c r="G9" s="9">
        <v>50</v>
      </c>
      <c r="H9" s="11">
        <f t="shared" si="0"/>
        <v>102</v>
      </c>
      <c r="I9" s="12">
        <f t="shared" si="1"/>
        <v>135.59077241759937</v>
      </c>
      <c r="J9" s="9" t="s">
        <v>12</v>
      </c>
    </row>
    <row r="10" spans="2:10" ht="15">
      <c r="B10" s="9">
        <v>5</v>
      </c>
      <c r="C10" s="10" t="s">
        <v>106</v>
      </c>
      <c r="D10" s="10" t="s">
        <v>29</v>
      </c>
      <c r="E10" s="10"/>
      <c r="F10" s="9">
        <v>45</v>
      </c>
      <c r="G10" s="9">
        <v>56</v>
      </c>
      <c r="H10" s="11">
        <f t="shared" si="0"/>
        <v>101</v>
      </c>
      <c r="I10" s="12">
        <f t="shared" si="1"/>
        <v>133.1949984410446</v>
      </c>
      <c r="J10" s="20" t="s">
        <v>37</v>
      </c>
    </row>
    <row r="11" spans="2:10" ht="15">
      <c r="B11" s="9">
        <v>6</v>
      </c>
      <c r="C11" s="10" t="s">
        <v>107</v>
      </c>
      <c r="D11" s="10" t="s">
        <v>11</v>
      </c>
      <c r="E11" s="10"/>
      <c r="F11" s="9">
        <v>43</v>
      </c>
      <c r="G11" s="9">
        <v>58</v>
      </c>
      <c r="H11" s="11">
        <f t="shared" si="0"/>
        <v>101</v>
      </c>
      <c r="I11" s="12">
        <f t="shared" si="1"/>
        <v>132.86636347672138</v>
      </c>
      <c r="J11" s="9" t="s">
        <v>12</v>
      </c>
    </row>
    <row r="12" spans="2:10" ht="15">
      <c r="B12" s="9">
        <v>7</v>
      </c>
      <c r="C12" s="10" t="s">
        <v>108</v>
      </c>
      <c r="D12" s="10" t="s">
        <v>45</v>
      </c>
      <c r="E12" s="10"/>
      <c r="F12" s="9">
        <v>39</v>
      </c>
      <c r="G12" s="9">
        <v>60</v>
      </c>
      <c r="H12" s="11">
        <f t="shared" si="0"/>
        <v>99</v>
      </c>
      <c r="I12" s="12">
        <f t="shared" si="1"/>
        <v>129.71799034522797</v>
      </c>
      <c r="J12" s="9" t="s">
        <v>12</v>
      </c>
    </row>
    <row r="13" spans="2:10" ht="15">
      <c r="B13" s="9">
        <v>8</v>
      </c>
      <c r="C13" s="10" t="s">
        <v>109</v>
      </c>
      <c r="D13" s="10" t="s">
        <v>74</v>
      </c>
      <c r="E13" s="10"/>
      <c r="F13" s="9">
        <v>41</v>
      </c>
      <c r="G13" s="9">
        <v>54</v>
      </c>
      <c r="H13" s="11">
        <f t="shared" si="0"/>
        <v>95</v>
      </c>
      <c r="I13" s="12">
        <f t="shared" si="1"/>
        <v>125.06441890385724</v>
      </c>
      <c r="J13" s="20" t="s">
        <v>37</v>
      </c>
    </row>
    <row r="14" spans="2:10" ht="15">
      <c r="B14" s="9">
        <v>9</v>
      </c>
      <c r="C14" s="10" t="s">
        <v>356</v>
      </c>
      <c r="D14" s="10"/>
      <c r="E14" s="10"/>
      <c r="F14" s="9">
        <v>41</v>
      </c>
      <c r="G14" s="9">
        <v>54</v>
      </c>
      <c r="H14" s="11">
        <f t="shared" si="0"/>
        <v>95</v>
      </c>
      <c r="I14" s="12">
        <f t="shared" si="1"/>
        <v>125.06441890385724</v>
      </c>
      <c r="J14" s="9" t="s">
        <v>12</v>
      </c>
    </row>
    <row r="15" spans="2:10" ht="15">
      <c r="B15" s="9">
        <v>10</v>
      </c>
      <c r="C15" s="10" t="s">
        <v>110</v>
      </c>
      <c r="D15" s="10" t="s">
        <v>111</v>
      </c>
      <c r="E15" s="10"/>
      <c r="F15" s="9">
        <v>40</v>
      </c>
      <c r="G15" s="9">
        <v>54</v>
      </c>
      <c r="H15" s="11">
        <f t="shared" si="0"/>
        <v>94</v>
      </c>
      <c r="I15" s="12">
        <f t="shared" si="1"/>
        <v>123.65454982027214</v>
      </c>
      <c r="J15" s="9" t="s">
        <v>12</v>
      </c>
    </row>
    <row r="16" spans="2:10" ht="15">
      <c r="B16" s="9">
        <v>11</v>
      </c>
      <c r="C16" s="10" t="s">
        <v>352</v>
      </c>
      <c r="D16" s="10"/>
      <c r="E16" s="10"/>
      <c r="F16" s="9">
        <v>46</v>
      </c>
      <c r="G16" s="9">
        <v>46</v>
      </c>
      <c r="H16" s="11">
        <f t="shared" si="0"/>
        <v>92</v>
      </c>
      <c r="I16" s="12">
        <f t="shared" si="1"/>
        <v>122.14935151039481</v>
      </c>
      <c r="J16" s="9" t="s">
        <v>12</v>
      </c>
    </row>
    <row r="17" spans="2:10" ht="15">
      <c r="B17" s="9">
        <v>12</v>
      </c>
      <c r="C17" s="10" t="s">
        <v>113</v>
      </c>
      <c r="D17" s="10" t="s">
        <v>114</v>
      </c>
      <c r="E17" s="10"/>
      <c r="F17" s="9">
        <v>46</v>
      </c>
      <c r="G17" s="9">
        <v>46</v>
      </c>
      <c r="H17" s="11">
        <f t="shared" si="0"/>
        <v>92</v>
      </c>
      <c r="I17" s="12">
        <f t="shared" si="1"/>
        <v>122.14935151039481</v>
      </c>
      <c r="J17" s="9" t="s">
        <v>12</v>
      </c>
    </row>
    <row r="18" spans="2:10" ht="15">
      <c r="B18" s="9">
        <v>13</v>
      </c>
      <c r="C18" s="10" t="s">
        <v>357</v>
      </c>
      <c r="D18" s="10"/>
      <c r="E18" s="10"/>
      <c r="F18" s="9">
        <v>46</v>
      </c>
      <c r="G18" s="9">
        <v>46</v>
      </c>
      <c r="H18" s="11">
        <f t="shared" si="0"/>
        <v>92</v>
      </c>
      <c r="I18" s="12">
        <f t="shared" si="1"/>
        <v>122.14935151039481</v>
      </c>
      <c r="J18" s="9" t="s">
        <v>12</v>
      </c>
    </row>
    <row r="19" spans="2:10" ht="15">
      <c r="B19" s="9">
        <v>14</v>
      </c>
      <c r="C19" s="10" t="s">
        <v>116</v>
      </c>
      <c r="D19" s="10" t="s">
        <v>117</v>
      </c>
      <c r="E19" s="10"/>
      <c r="F19" s="9">
        <v>33</v>
      </c>
      <c r="G19" s="9">
        <v>60</v>
      </c>
      <c r="H19" s="11">
        <f t="shared" si="0"/>
        <v>93</v>
      </c>
      <c r="I19" s="12">
        <f t="shared" si="1"/>
        <v>121.2587758437174</v>
      </c>
      <c r="J19" s="20" t="s">
        <v>37</v>
      </c>
    </row>
    <row r="20" spans="2:10" ht="15">
      <c r="B20" s="9">
        <v>15</v>
      </c>
      <c r="C20" s="10" t="s">
        <v>118</v>
      </c>
      <c r="D20" s="10" t="s">
        <v>119</v>
      </c>
      <c r="E20" s="10"/>
      <c r="F20" s="9">
        <v>49</v>
      </c>
      <c r="G20" s="9">
        <v>40</v>
      </c>
      <c r="H20" s="11">
        <f t="shared" si="0"/>
        <v>89</v>
      </c>
      <c r="I20" s="12">
        <f t="shared" si="1"/>
        <v>118.90564915260917</v>
      </c>
      <c r="J20" s="9" t="s">
        <v>12</v>
      </c>
    </row>
    <row r="21" spans="2:10" ht="15">
      <c r="B21" s="9">
        <v>16</v>
      </c>
      <c r="C21" s="10" t="s">
        <v>120</v>
      </c>
      <c r="D21" s="10" t="s">
        <v>117</v>
      </c>
      <c r="E21" s="10"/>
      <c r="F21" s="9">
        <v>40</v>
      </c>
      <c r="G21" s="9">
        <v>50</v>
      </c>
      <c r="H21" s="11">
        <f t="shared" si="0"/>
        <v>90</v>
      </c>
      <c r="I21" s="12">
        <f t="shared" si="1"/>
        <v>118.6723434145782</v>
      </c>
      <c r="J21" s="20" t="s">
        <v>37</v>
      </c>
    </row>
    <row r="22" spans="2:10" ht="15">
      <c r="B22" s="9">
        <v>17</v>
      </c>
      <c r="C22" s="10" t="s">
        <v>121</v>
      </c>
      <c r="D22" s="10" t="s">
        <v>122</v>
      </c>
      <c r="E22" s="10"/>
      <c r="F22" s="9">
        <v>47</v>
      </c>
      <c r="G22" s="9">
        <v>42</v>
      </c>
      <c r="H22" s="11">
        <f t="shared" si="0"/>
        <v>89</v>
      </c>
      <c r="I22" s="12">
        <f t="shared" si="1"/>
        <v>118.57701418828597</v>
      </c>
      <c r="J22" s="9" t="s">
        <v>12</v>
      </c>
    </row>
    <row r="23" spans="2:10" ht="15">
      <c r="B23" s="9">
        <v>18</v>
      </c>
      <c r="C23" s="10" t="s">
        <v>123</v>
      </c>
      <c r="D23" s="10" t="s">
        <v>85</v>
      </c>
      <c r="E23" s="10"/>
      <c r="F23" s="9">
        <v>39</v>
      </c>
      <c r="G23" s="9">
        <v>50</v>
      </c>
      <c r="H23" s="11">
        <f t="shared" si="0"/>
        <v>89</v>
      </c>
      <c r="I23" s="12">
        <f t="shared" si="1"/>
        <v>117.2624743309931</v>
      </c>
      <c r="J23" s="20" t="s">
        <v>37</v>
      </c>
    </row>
    <row r="24" spans="2:10" ht="15">
      <c r="B24" s="9">
        <v>19</v>
      </c>
      <c r="C24" s="10" t="s">
        <v>124</v>
      </c>
      <c r="D24" s="10" t="s">
        <v>16</v>
      </c>
      <c r="E24" s="10"/>
      <c r="F24" s="9">
        <v>37</v>
      </c>
      <c r="G24" s="9">
        <v>52</v>
      </c>
      <c r="H24" s="11">
        <f t="shared" si="0"/>
        <v>89</v>
      </c>
      <c r="I24" s="12">
        <f t="shared" si="1"/>
        <v>116.93383936666987</v>
      </c>
      <c r="J24" s="20" t="s">
        <v>37</v>
      </c>
    </row>
    <row r="25" spans="2:10" ht="15">
      <c r="B25" s="9">
        <v>20</v>
      </c>
      <c r="C25" s="10" t="s">
        <v>125</v>
      </c>
      <c r="D25" s="10" t="s">
        <v>80</v>
      </c>
      <c r="E25" s="10"/>
      <c r="F25" s="9">
        <v>46</v>
      </c>
      <c r="G25" s="9">
        <v>38</v>
      </c>
      <c r="H25" s="11">
        <f t="shared" si="0"/>
        <v>84</v>
      </c>
      <c r="I25" s="12">
        <f t="shared" si="1"/>
        <v>112.18493869900692</v>
      </c>
      <c r="J25" s="9" t="s">
        <v>12</v>
      </c>
    </row>
    <row r="26" spans="2:10" ht="15">
      <c r="B26" s="9">
        <v>21</v>
      </c>
      <c r="C26" s="10" t="s">
        <v>126</v>
      </c>
      <c r="D26" s="10" t="s">
        <v>92</v>
      </c>
      <c r="E26" s="10"/>
      <c r="F26" s="9">
        <v>47</v>
      </c>
      <c r="G26" s="9">
        <v>36</v>
      </c>
      <c r="H26" s="11">
        <f t="shared" si="0"/>
        <v>83</v>
      </c>
      <c r="I26" s="12">
        <f t="shared" si="1"/>
        <v>111.10370457974503</v>
      </c>
      <c r="J26" s="9" t="s">
        <v>12</v>
      </c>
    </row>
    <row r="27" spans="2:10" ht="15">
      <c r="B27" s="9">
        <v>22</v>
      </c>
      <c r="C27" s="10" t="s">
        <v>127</v>
      </c>
      <c r="D27" s="10" t="s">
        <v>128</v>
      </c>
      <c r="E27" s="10"/>
      <c r="F27" s="9">
        <v>38</v>
      </c>
      <c r="G27" s="9">
        <v>44</v>
      </c>
      <c r="H27" s="11">
        <f t="shared" si="0"/>
        <v>82</v>
      </c>
      <c r="I27" s="12">
        <f t="shared" si="1"/>
        <v>108.37929563886708</v>
      </c>
      <c r="J27" s="9" t="s">
        <v>12</v>
      </c>
    </row>
    <row r="28" spans="2:10" ht="15">
      <c r="B28" s="9">
        <v>23</v>
      </c>
      <c r="C28" s="10" t="s">
        <v>129</v>
      </c>
      <c r="D28" s="10" t="s">
        <v>130</v>
      </c>
      <c r="E28" s="10"/>
      <c r="F28" s="9">
        <v>44</v>
      </c>
      <c r="G28" s="9">
        <v>36</v>
      </c>
      <c r="H28" s="11">
        <f t="shared" si="0"/>
        <v>80</v>
      </c>
      <c r="I28" s="12">
        <f t="shared" si="1"/>
        <v>106.87409732898976</v>
      </c>
      <c r="J28" s="9" t="s">
        <v>12</v>
      </c>
    </row>
    <row r="29" spans="2:10" ht="15">
      <c r="B29" s="9">
        <v>24</v>
      </c>
      <c r="C29" s="10" t="s">
        <v>131</v>
      </c>
      <c r="D29" s="10" t="s">
        <v>23</v>
      </c>
      <c r="E29" s="10"/>
      <c r="F29" s="9">
        <v>42</v>
      </c>
      <c r="G29" s="9">
        <v>38</v>
      </c>
      <c r="H29" s="11">
        <f t="shared" si="0"/>
        <v>80</v>
      </c>
      <c r="I29" s="12">
        <f t="shared" si="1"/>
        <v>106.54546236466653</v>
      </c>
      <c r="J29" s="9" t="s">
        <v>12</v>
      </c>
    </row>
    <row r="30" spans="2:10" ht="15">
      <c r="B30" s="9">
        <v>25</v>
      </c>
      <c r="C30" s="10" t="s">
        <v>132</v>
      </c>
      <c r="D30" s="10" t="s">
        <v>74</v>
      </c>
      <c r="E30" s="10"/>
      <c r="F30" s="9">
        <v>33</v>
      </c>
      <c r="G30" s="9">
        <v>48</v>
      </c>
      <c r="H30" s="11">
        <f t="shared" si="0"/>
        <v>81</v>
      </c>
      <c r="I30" s="12">
        <f t="shared" si="1"/>
        <v>106.31215662663556</v>
      </c>
      <c r="J30" s="9" t="s">
        <v>12</v>
      </c>
    </row>
    <row r="31" spans="2:10" ht="15">
      <c r="B31" s="9">
        <v>26</v>
      </c>
      <c r="C31" s="10" t="s">
        <v>354</v>
      </c>
      <c r="D31" s="10"/>
      <c r="E31" s="10"/>
      <c r="F31" s="9">
        <v>44</v>
      </c>
      <c r="G31" s="9">
        <v>34</v>
      </c>
      <c r="H31" s="11">
        <f t="shared" si="0"/>
        <v>78</v>
      </c>
      <c r="I31" s="12">
        <f t="shared" si="1"/>
        <v>104.38299412614278</v>
      </c>
      <c r="J31" s="9" t="s">
        <v>12</v>
      </c>
    </row>
    <row r="32" spans="2:10" ht="15">
      <c r="B32" s="9">
        <v>27</v>
      </c>
      <c r="C32" s="10" t="s">
        <v>133</v>
      </c>
      <c r="D32" s="10" t="s">
        <v>23</v>
      </c>
      <c r="E32" s="10"/>
      <c r="F32" s="9">
        <v>40</v>
      </c>
      <c r="G32" s="9">
        <v>34</v>
      </c>
      <c r="H32" s="11">
        <f t="shared" si="0"/>
        <v>74</v>
      </c>
      <c r="I32" s="12">
        <f t="shared" si="1"/>
        <v>98.74351779180239</v>
      </c>
      <c r="J32" s="9" t="s">
        <v>12</v>
      </c>
    </row>
    <row r="33" spans="2:10" ht="15">
      <c r="B33" s="9">
        <v>28</v>
      </c>
      <c r="C33" s="10" t="s">
        <v>134</v>
      </c>
      <c r="D33" s="10" t="s">
        <v>95</v>
      </c>
      <c r="E33" s="10"/>
      <c r="F33" s="9">
        <v>34</v>
      </c>
      <c r="G33" s="9">
        <v>40</v>
      </c>
      <c r="H33" s="11">
        <f t="shared" si="0"/>
        <v>74</v>
      </c>
      <c r="I33" s="12">
        <f t="shared" si="1"/>
        <v>97.75761289883275</v>
      </c>
      <c r="J33" s="9" t="s">
        <v>12</v>
      </c>
    </row>
    <row r="34" spans="2:10" ht="15">
      <c r="B34" s="9">
        <v>29</v>
      </c>
      <c r="C34" s="10" t="s">
        <v>135</v>
      </c>
      <c r="D34" s="10" t="s">
        <v>73</v>
      </c>
      <c r="E34" s="10"/>
      <c r="F34" s="9">
        <v>32</v>
      </c>
      <c r="G34" s="9">
        <v>40</v>
      </c>
      <c r="H34" s="11">
        <f t="shared" si="0"/>
        <v>72</v>
      </c>
      <c r="I34" s="12">
        <f t="shared" si="1"/>
        <v>94.93787473166255</v>
      </c>
      <c r="J34" s="20" t="s">
        <v>37</v>
      </c>
    </row>
    <row r="35" spans="2:10" ht="15">
      <c r="B35" s="9">
        <v>30</v>
      </c>
      <c r="C35" s="10" t="s">
        <v>136</v>
      </c>
      <c r="D35" s="10" t="s">
        <v>70</v>
      </c>
      <c r="E35" s="10"/>
      <c r="F35" s="9">
        <v>37</v>
      </c>
      <c r="G35" s="9">
        <v>34</v>
      </c>
      <c r="H35" s="11">
        <f t="shared" si="0"/>
        <v>71</v>
      </c>
      <c r="I35" s="12">
        <f t="shared" si="1"/>
        <v>94.51391054104711</v>
      </c>
      <c r="J35" s="9" t="s">
        <v>12</v>
      </c>
    </row>
    <row r="36" spans="2:10" ht="15">
      <c r="B36" s="9">
        <v>31</v>
      </c>
      <c r="C36" s="10" t="s">
        <v>137</v>
      </c>
      <c r="D36" s="10" t="s">
        <v>74</v>
      </c>
      <c r="E36" s="10"/>
      <c r="F36" s="9">
        <v>27</v>
      </c>
      <c r="G36" s="9">
        <v>44</v>
      </c>
      <c r="H36" s="11">
        <f t="shared" si="0"/>
        <v>71</v>
      </c>
      <c r="I36" s="12">
        <f t="shared" si="1"/>
        <v>92.87073571943102</v>
      </c>
      <c r="J36" s="20" t="s">
        <v>37</v>
      </c>
    </row>
    <row r="37" spans="2:10" ht="15">
      <c r="B37" s="9">
        <v>32</v>
      </c>
      <c r="C37" s="10" t="s">
        <v>138</v>
      </c>
      <c r="D37" s="10" t="s">
        <v>112</v>
      </c>
      <c r="E37" s="10"/>
      <c r="F37" s="9">
        <v>30</v>
      </c>
      <c r="G37" s="9">
        <v>40</v>
      </c>
      <c r="H37" s="11">
        <f t="shared" si="0"/>
        <v>70</v>
      </c>
      <c r="I37" s="12">
        <f t="shared" si="1"/>
        <v>92.11813656449237</v>
      </c>
      <c r="J37" s="20" t="s">
        <v>37</v>
      </c>
    </row>
    <row r="38" spans="2:10" ht="15">
      <c r="B38" s="9">
        <v>33</v>
      </c>
      <c r="C38" s="10" t="s">
        <v>139</v>
      </c>
      <c r="D38" s="10" t="s">
        <v>112</v>
      </c>
      <c r="E38" s="10"/>
      <c r="F38" s="9">
        <v>30</v>
      </c>
      <c r="G38" s="9">
        <v>40</v>
      </c>
      <c r="H38" s="11">
        <f aca="true" t="shared" si="2" ref="H38:H69">SUM(F38:G38)</f>
        <v>70</v>
      </c>
      <c r="I38" s="12">
        <f aca="true" t="shared" si="3" ref="I38:I61">(F38/$F$62+G38/$G$62)*50</f>
        <v>92.11813656449237</v>
      </c>
      <c r="J38" s="20" t="s">
        <v>37</v>
      </c>
    </row>
    <row r="39" spans="2:10" ht="15">
      <c r="B39" s="9">
        <v>34</v>
      </c>
      <c r="C39" s="10" t="s">
        <v>140</v>
      </c>
      <c r="D39" s="10" t="s">
        <v>141</v>
      </c>
      <c r="E39" s="10"/>
      <c r="F39" s="9">
        <v>33</v>
      </c>
      <c r="G39" s="9">
        <v>36</v>
      </c>
      <c r="H39" s="11">
        <f t="shared" si="2"/>
        <v>69</v>
      </c>
      <c r="I39" s="12">
        <f t="shared" si="3"/>
        <v>91.36553740955371</v>
      </c>
      <c r="J39" s="20" t="s">
        <v>37</v>
      </c>
    </row>
    <row r="40" spans="2:10" ht="15">
      <c r="B40" s="9">
        <v>35</v>
      </c>
      <c r="C40" s="10" t="s">
        <v>142</v>
      </c>
      <c r="D40" s="10" t="s">
        <v>92</v>
      </c>
      <c r="E40" s="10"/>
      <c r="F40" s="9">
        <v>40</v>
      </c>
      <c r="G40" s="9">
        <v>28</v>
      </c>
      <c r="H40" s="11">
        <f t="shared" si="2"/>
        <v>68</v>
      </c>
      <c r="I40" s="12">
        <f t="shared" si="3"/>
        <v>91.27020818326147</v>
      </c>
      <c r="J40" s="9" t="s">
        <v>12</v>
      </c>
    </row>
    <row r="41" spans="2:10" ht="15">
      <c r="B41" s="9">
        <v>36</v>
      </c>
      <c r="C41" s="10" t="s">
        <v>143</v>
      </c>
      <c r="D41" s="10" t="s">
        <v>80</v>
      </c>
      <c r="E41" s="10"/>
      <c r="F41" s="9">
        <v>32</v>
      </c>
      <c r="G41" s="9">
        <v>36</v>
      </c>
      <c r="H41" s="11">
        <f t="shared" si="2"/>
        <v>68</v>
      </c>
      <c r="I41" s="12">
        <f t="shared" si="3"/>
        <v>89.9556683259686</v>
      </c>
      <c r="J41" s="9" t="s">
        <v>12</v>
      </c>
    </row>
    <row r="42" spans="2:10" ht="15">
      <c r="B42" s="9">
        <v>37</v>
      </c>
      <c r="C42" s="10" t="s">
        <v>144</v>
      </c>
      <c r="D42" s="10" t="s">
        <v>36</v>
      </c>
      <c r="E42" s="10"/>
      <c r="F42" s="9">
        <v>26</v>
      </c>
      <c r="G42" s="9">
        <v>42</v>
      </c>
      <c r="H42" s="11">
        <f t="shared" si="2"/>
        <v>68</v>
      </c>
      <c r="I42" s="12">
        <f t="shared" si="3"/>
        <v>88.96976343299896</v>
      </c>
      <c r="J42" s="9" t="s">
        <v>12</v>
      </c>
    </row>
    <row r="43" spans="2:10" ht="15">
      <c r="B43" s="9">
        <v>38</v>
      </c>
      <c r="C43" s="10" t="s">
        <v>145</v>
      </c>
      <c r="D43" s="10" t="s">
        <v>146</v>
      </c>
      <c r="E43" s="10"/>
      <c r="F43" s="9">
        <v>33</v>
      </c>
      <c r="G43" s="9">
        <v>34</v>
      </c>
      <c r="H43" s="11">
        <f t="shared" si="2"/>
        <v>67</v>
      </c>
      <c r="I43" s="12">
        <f t="shared" si="3"/>
        <v>88.87443420670674</v>
      </c>
      <c r="J43" s="9" t="s">
        <v>37</v>
      </c>
    </row>
    <row r="44" spans="2:10" ht="15">
      <c r="B44" s="9">
        <v>39</v>
      </c>
      <c r="C44" s="10" t="s">
        <v>147</v>
      </c>
      <c r="D44" s="10" t="s">
        <v>148</v>
      </c>
      <c r="E44" s="10"/>
      <c r="F44" s="9">
        <v>29</v>
      </c>
      <c r="G44" s="9">
        <v>38</v>
      </c>
      <c r="H44" s="11">
        <f t="shared" si="2"/>
        <v>67</v>
      </c>
      <c r="I44" s="12">
        <f t="shared" si="3"/>
        <v>88.2171642780603</v>
      </c>
      <c r="J44" s="9" t="s">
        <v>12</v>
      </c>
    </row>
    <row r="45" spans="2:10" ht="15">
      <c r="B45" s="9">
        <v>40</v>
      </c>
      <c r="C45" s="10" t="s">
        <v>353</v>
      </c>
      <c r="D45" s="10"/>
      <c r="E45" s="10"/>
      <c r="F45" s="9">
        <v>32</v>
      </c>
      <c r="G45" s="9">
        <v>34</v>
      </c>
      <c r="H45" s="11">
        <f t="shared" si="2"/>
        <v>66</v>
      </c>
      <c r="I45" s="12">
        <f t="shared" si="3"/>
        <v>87.46456512312164</v>
      </c>
      <c r="J45" s="9" t="s">
        <v>12</v>
      </c>
    </row>
    <row r="46" spans="2:10" ht="15">
      <c r="B46" s="9">
        <v>41</v>
      </c>
      <c r="C46" s="10" t="s">
        <v>150</v>
      </c>
      <c r="D46" s="10" t="s">
        <v>75</v>
      </c>
      <c r="E46" s="13"/>
      <c r="F46" s="9">
        <v>31</v>
      </c>
      <c r="G46" s="9">
        <v>32</v>
      </c>
      <c r="H46" s="11">
        <f t="shared" si="2"/>
        <v>63</v>
      </c>
      <c r="I46" s="12">
        <f t="shared" si="3"/>
        <v>83.56359283668957</v>
      </c>
      <c r="J46" s="9" t="s">
        <v>12</v>
      </c>
    </row>
    <row r="47" spans="2:10" ht="15">
      <c r="B47" s="9">
        <v>42</v>
      </c>
      <c r="C47" s="10" t="s">
        <v>151</v>
      </c>
      <c r="D47" s="10" t="s">
        <v>122</v>
      </c>
      <c r="E47" s="10"/>
      <c r="F47" s="9">
        <v>30</v>
      </c>
      <c r="G47" s="9">
        <v>32</v>
      </c>
      <c r="H47" s="11">
        <f t="shared" si="2"/>
        <v>62</v>
      </c>
      <c r="I47" s="12">
        <f t="shared" si="3"/>
        <v>82.15372375310447</v>
      </c>
      <c r="J47" s="20" t="s">
        <v>37</v>
      </c>
    </row>
    <row r="48" spans="2:10" ht="15">
      <c r="B48" s="9">
        <v>43</v>
      </c>
      <c r="C48" s="10" t="s">
        <v>152</v>
      </c>
      <c r="D48" s="10" t="s">
        <v>153</v>
      </c>
      <c r="E48" s="10"/>
      <c r="F48" s="9">
        <v>29</v>
      </c>
      <c r="G48" s="9">
        <v>30</v>
      </c>
      <c r="H48" s="11">
        <f t="shared" si="2"/>
        <v>59</v>
      </c>
      <c r="I48" s="12">
        <f t="shared" si="3"/>
        <v>78.2527514666724</v>
      </c>
      <c r="J48" s="9" t="s">
        <v>12</v>
      </c>
    </row>
    <row r="49" spans="2:10" ht="15">
      <c r="B49" s="9">
        <v>44</v>
      </c>
      <c r="C49" s="10" t="s">
        <v>154</v>
      </c>
      <c r="D49" s="10" t="s">
        <v>73</v>
      </c>
      <c r="E49" s="10"/>
      <c r="F49" s="9">
        <v>27</v>
      </c>
      <c r="G49" s="9">
        <v>32</v>
      </c>
      <c r="H49" s="11">
        <f t="shared" si="2"/>
        <v>59</v>
      </c>
      <c r="I49" s="12">
        <f t="shared" si="3"/>
        <v>77.92411650234918</v>
      </c>
      <c r="J49" s="20" t="s">
        <v>37</v>
      </c>
    </row>
    <row r="50" spans="2:10" ht="15">
      <c r="B50" s="9">
        <v>45</v>
      </c>
      <c r="C50" s="10" t="s">
        <v>155</v>
      </c>
      <c r="D50" s="10" t="s">
        <v>156</v>
      </c>
      <c r="E50" s="10"/>
      <c r="F50" s="9">
        <v>25</v>
      </c>
      <c r="G50" s="9">
        <v>34</v>
      </c>
      <c r="H50" s="11">
        <f t="shared" si="2"/>
        <v>59</v>
      </c>
      <c r="I50" s="12">
        <f t="shared" si="3"/>
        <v>77.59548153802595</v>
      </c>
      <c r="J50" s="9" t="s">
        <v>12</v>
      </c>
    </row>
    <row r="51" spans="2:10" ht="15">
      <c r="B51" s="9">
        <v>46</v>
      </c>
      <c r="C51" s="10" t="s">
        <v>157</v>
      </c>
      <c r="D51" s="10" t="s">
        <v>70</v>
      </c>
      <c r="E51" s="10"/>
      <c r="F51" s="9">
        <v>32</v>
      </c>
      <c r="G51" s="9">
        <v>26</v>
      </c>
      <c r="H51" s="11">
        <f t="shared" si="2"/>
        <v>58</v>
      </c>
      <c r="I51" s="12">
        <f t="shared" si="3"/>
        <v>77.50015231173373</v>
      </c>
      <c r="J51" s="9" t="s">
        <v>12</v>
      </c>
    </row>
    <row r="52" spans="2:10" ht="15">
      <c r="B52" s="9">
        <v>47</v>
      </c>
      <c r="C52" s="10" t="s">
        <v>158</v>
      </c>
      <c r="D52" s="10" t="s">
        <v>80</v>
      </c>
      <c r="E52" s="10"/>
      <c r="F52" s="9">
        <v>24</v>
      </c>
      <c r="G52" s="9">
        <v>34</v>
      </c>
      <c r="H52" s="11">
        <f t="shared" si="2"/>
        <v>58</v>
      </c>
      <c r="I52" s="12">
        <f t="shared" si="3"/>
        <v>76.18561245444087</v>
      </c>
      <c r="J52" s="20" t="s">
        <v>37</v>
      </c>
    </row>
    <row r="53" spans="2:10" ht="15">
      <c r="B53" s="9">
        <v>48</v>
      </c>
      <c r="C53" s="10" t="s">
        <v>159</v>
      </c>
      <c r="D53" s="10" t="s">
        <v>160</v>
      </c>
      <c r="E53" s="10"/>
      <c r="F53" s="9">
        <v>21</v>
      </c>
      <c r="G53" s="9">
        <v>36</v>
      </c>
      <c r="H53" s="11">
        <f t="shared" si="2"/>
        <v>57</v>
      </c>
      <c r="I53" s="12">
        <f t="shared" si="3"/>
        <v>74.44710840653255</v>
      </c>
      <c r="J53" s="20" t="s">
        <v>37</v>
      </c>
    </row>
    <row r="54" spans="2:10" ht="15">
      <c r="B54" s="9">
        <v>49</v>
      </c>
      <c r="C54" s="10" t="s">
        <v>355</v>
      </c>
      <c r="D54" s="10"/>
      <c r="E54" s="10"/>
      <c r="F54" s="9">
        <v>25</v>
      </c>
      <c r="G54" s="9">
        <v>28</v>
      </c>
      <c r="H54" s="11">
        <f t="shared" si="2"/>
        <v>53</v>
      </c>
      <c r="I54" s="12">
        <f t="shared" si="3"/>
        <v>70.12217192948505</v>
      </c>
      <c r="J54" s="9" t="s">
        <v>12</v>
      </c>
    </row>
    <row r="55" spans="2:10" ht="15">
      <c r="B55" s="9">
        <v>50</v>
      </c>
      <c r="C55" s="10" t="s">
        <v>161</v>
      </c>
      <c r="D55" s="10" t="s">
        <v>162</v>
      </c>
      <c r="E55" s="10"/>
      <c r="F55" s="9">
        <v>24</v>
      </c>
      <c r="G55" s="9">
        <v>28</v>
      </c>
      <c r="H55" s="11">
        <f t="shared" si="2"/>
        <v>52</v>
      </c>
      <c r="I55" s="12">
        <f t="shared" si="3"/>
        <v>68.71230284589996</v>
      </c>
      <c r="J55" s="20" t="s">
        <v>37</v>
      </c>
    </row>
    <row r="56" spans="2:10" ht="15">
      <c r="B56" s="9">
        <v>51</v>
      </c>
      <c r="C56" s="10" t="s">
        <v>163</v>
      </c>
      <c r="D56" s="10" t="s">
        <v>164</v>
      </c>
      <c r="E56" s="10"/>
      <c r="F56" s="9">
        <v>23</v>
      </c>
      <c r="G56" s="9">
        <v>28</v>
      </c>
      <c r="H56" s="11">
        <f t="shared" si="2"/>
        <v>51</v>
      </c>
      <c r="I56" s="12">
        <f t="shared" si="3"/>
        <v>67.30243376231485</v>
      </c>
      <c r="J56" s="9" t="s">
        <v>12</v>
      </c>
    </row>
    <row r="57" spans="2:10" ht="15">
      <c r="B57" s="9">
        <v>52</v>
      </c>
      <c r="C57" s="10" t="s">
        <v>165</v>
      </c>
      <c r="D57" s="10" t="s">
        <v>164</v>
      </c>
      <c r="E57" s="10"/>
      <c r="F57" s="9">
        <v>28</v>
      </c>
      <c r="G57" s="9">
        <v>22</v>
      </c>
      <c r="H57" s="11">
        <f t="shared" si="2"/>
        <v>50</v>
      </c>
      <c r="I57" s="12">
        <f t="shared" si="3"/>
        <v>66.87846957169941</v>
      </c>
      <c r="J57" s="20" t="s">
        <v>37</v>
      </c>
    </row>
    <row r="58" spans="2:10" ht="15">
      <c r="B58" s="9">
        <v>53</v>
      </c>
      <c r="C58" s="10" t="s">
        <v>166</v>
      </c>
      <c r="D58" s="10" t="s">
        <v>27</v>
      </c>
      <c r="E58" s="10"/>
      <c r="F58" s="9">
        <v>24</v>
      </c>
      <c r="G58" s="9">
        <v>26</v>
      </c>
      <c r="H58" s="11">
        <f t="shared" si="2"/>
        <v>50</v>
      </c>
      <c r="I58" s="12">
        <f t="shared" si="3"/>
        <v>66.22119964305297</v>
      </c>
      <c r="J58" s="20" t="s">
        <v>37</v>
      </c>
    </row>
    <row r="59" spans="2:10" ht="15">
      <c r="B59" s="9">
        <v>54</v>
      </c>
      <c r="C59" s="10" t="s">
        <v>167</v>
      </c>
      <c r="D59" s="10" t="s">
        <v>168</v>
      </c>
      <c r="E59" s="10"/>
      <c r="F59" s="9">
        <v>24</v>
      </c>
      <c r="G59" s="9">
        <v>22</v>
      </c>
      <c r="H59" s="11">
        <f t="shared" si="2"/>
        <v>46</v>
      </c>
      <c r="I59" s="12">
        <f t="shared" si="3"/>
        <v>61.23899323735902</v>
      </c>
      <c r="J59" s="9" t="s">
        <v>37</v>
      </c>
    </row>
    <row r="60" spans="2:10" ht="15">
      <c r="B60" s="9">
        <v>55</v>
      </c>
      <c r="C60" s="10" t="s">
        <v>169</v>
      </c>
      <c r="D60" s="10" t="s">
        <v>170</v>
      </c>
      <c r="E60" s="10"/>
      <c r="F60" s="9">
        <v>17</v>
      </c>
      <c r="G60" s="9">
        <v>22</v>
      </c>
      <c r="H60" s="11">
        <f t="shared" si="2"/>
        <v>39</v>
      </c>
      <c r="I60" s="12">
        <f t="shared" si="3"/>
        <v>51.36990965226336</v>
      </c>
      <c r="J60" s="9" t="s">
        <v>12</v>
      </c>
    </row>
    <row r="61" spans="2:10" ht="15">
      <c r="B61" s="9">
        <v>56</v>
      </c>
      <c r="C61" s="10" t="s">
        <v>171</v>
      </c>
      <c r="D61" s="10" t="s">
        <v>172</v>
      </c>
      <c r="E61" s="10"/>
      <c r="F61" s="9">
        <v>24</v>
      </c>
      <c r="G61" s="9">
        <v>12</v>
      </c>
      <c r="H61" s="11">
        <f t="shared" si="2"/>
        <v>36</v>
      </c>
      <c r="I61" s="12">
        <f t="shared" si="3"/>
        <v>48.78347722312415</v>
      </c>
      <c r="J61" s="9" t="s">
        <v>12</v>
      </c>
    </row>
    <row r="62" spans="2:10" ht="15">
      <c r="B62" s="14"/>
      <c r="C62" s="15"/>
      <c r="D62" s="15"/>
      <c r="E62" s="15"/>
      <c r="F62" s="16">
        <f>AVERAGE(F6:F61)</f>
        <v>35.464285714285715</v>
      </c>
      <c r="G62" s="16">
        <f>AVERAGE(G6:G61)</f>
        <v>40.142857142857146</v>
      </c>
      <c r="H62" s="14"/>
      <c r="I62" s="14"/>
      <c r="J62" s="14"/>
    </row>
  </sheetData>
  <sheetProtection/>
  <mergeCells count="1">
    <mergeCell ref="B3:J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J73"/>
  <sheetViews>
    <sheetView zoomScale="80" zoomScaleNormal="80" zoomScalePageLayoutView="0" workbookViewId="0" topLeftCell="A40">
      <selection activeCell="L40" sqref="L1:O16384"/>
    </sheetView>
  </sheetViews>
  <sheetFormatPr defaultColWidth="9.140625" defaultRowHeight="15"/>
  <cols>
    <col min="1" max="1" width="4.7109375" style="2" customWidth="1"/>
    <col min="2" max="2" width="9.140625" style="1" customWidth="1"/>
    <col min="3" max="3" width="16.140625" style="2" bestFit="1" customWidth="1"/>
    <col min="4" max="4" width="12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21" t="s">
        <v>173</v>
      </c>
      <c r="C3" s="21"/>
      <c r="D3" s="21"/>
      <c r="E3" s="21"/>
      <c r="F3" s="21"/>
      <c r="G3" s="21"/>
      <c r="H3" s="21"/>
      <c r="I3" s="21"/>
      <c r="J3" s="21"/>
    </row>
    <row r="5" spans="2:10" s="8" customFormat="1" ht="15"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8" t="s">
        <v>7</v>
      </c>
      <c r="I5" s="19" t="s">
        <v>8</v>
      </c>
      <c r="J5" s="17" t="s">
        <v>9</v>
      </c>
    </row>
    <row r="6" spans="2:10" ht="15">
      <c r="B6" s="9">
        <v>1</v>
      </c>
      <c r="C6" s="10" t="s">
        <v>174</v>
      </c>
      <c r="D6" s="10" t="s">
        <v>74</v>
      </c>
      <c r="E6" s="10"/>
      <c r="F6" s="9">
        <v>76</v>
      </c>
      <c r="G6" s="9">
        <v>108</v>
      </c>
      <c r="H6" s="11">
        <f aca="true" t="shared" si="0" ref="H6:H37">SUM(F6:G6)</f>
        <v>184</v>
      </c>
      <c r="I6" s="12">
        <f aca="true" t="shared" si="1" ref="I6:I37">(F6/$F$73+G6/$G$73)*50</f>
        <v>156.07503514276456</v>
      </c>
      <c r="J6" s="20" t="s">
        <v>37</v>
      </c>
    </row>
    <row r="7" spans="2:10" ht="15">
      <c r="B7" s="9">
        <v>2</v>
      </c>
      <c r="C7" s="10" t="s">
        <v>363</v>
      </c>
      <c r="D7" s="10"/>
      <c r="E7" s="10"/>
      <c r="F7" s="9">
        <v>84</v>
      </c>
      <c r="G7" s="9">
        <v>86</v>
      </c>
      <c r="H7" s="11">
        <f t="shared" si="0"/>
        <v>170</v>
      </c>
      <c r="I7" s="12">
        <f t="shared" si="1"/>
        <v>145.45069227859537</v>
      </c>
      <c r="J7" s="9" t="s">
        <v>12</v>
      </c>
    </row>
    <row r="8" spans="2:10" ht="15">
      <c r="B8" s="9">
        <v>3</v>
      </c>
      <c r="C8" s="10" t="s">
        <v>175</v>
      </c>
      <c r="D8" s="10" t="s">
        <v>176</v>
      </c>
      <c r="E8" s="10"/>
      <c r="F8" s="9">
        <v>69</v>
      </c>
      <c r="G8" s="9">
        <v>94</v>
      </c>
      <c r="H8" s="11">
        <f t="shared" si="0"/>
        <v>163</v>
      </c>
      <c r="I8" s="12">
        <f t="shared" si="1"/>
        <v>138.41405054097456</v>
      </c>
      <c r="J8" s="9" t="s">
        <v>12</v>
      </c>
    </row>
    <row r="9" spans="2:10" ht="15">
      <c r="B9" s="9">
        <v>4</v>
      </c>
      <c r="C9" s="10" t="s">
        <v>177</v>
      </c>
      <c r="D9" s="10" t="s">
        <v>178</v>
      </c>
      <c r="E9" s="10"/>
      <c r="F9" s="9">
        <v>70</v>
      </c>
      <c r="G9" s="9">
        <v>92</v>
      </c>
      <c r="H9" s="11">
        <f t="shared" si="0"/>
        <v>162</v>
      </c>
      <c r="I9" s="12">
        <f t="shared" si="1"/>
        <v>137.69406673426025</v>
      </c>
      <c r="J9" s="20" t="s">
        <v>37</v>
      </c>
    </row>
    <row r="10" spans="2:10" ht="15">
      <c r="B10" s="9">
        <v>5</v>
      </c>
      <c r="C10" s="10" t="s">
        <v>179</v>
      </c>
      <c r="D10" s="10" t="s">
        <v>180</v>
      </c>
      <c r="E10" s="10"/>
      <c r="F10" s="9">
        <v>78</v>
      </c>
      <c r="G10" s="9">
        <v>82</v>
      </c>
      <c r="H10" s="11">
        <f t="shared" si="0"/>
        <v>160</v>
      </c>
      <c r="I10" s="12">
        <f t="shared" si="1"/>
        <v>136.79866869100107</v>
      </c>
      <c r="J10" s="9" t="s">
        <v>12</v>
      </c>
    </row>
    <row r="11" spans="2:10" ht="15">
      <c r="B11" s="9">
        <v>6</v>
      </c>
      <c r="C11" s="10" t="s">
        <v>181</v>
      </c>
      <c r="D11" s="10" t="s">
        <v>182</v>
      </c>
      <c r="E11" s="10"/>
      <c r="F11" s="9">
        <v>68</v>
      </c>
      <c r="G11" s="9">
        <v>92</v>
      </c>
      <c r="H11" s="11">
        <f t="shared" si="0"/>
        <v>160</v>
      </c>
      <c r="I11" s="12">
        <f t="shared" si="1"/>
        <v>135.89105274071883</v>
      </c>
      <c r="J11" s="20" t="s">
        <v>37</v>
      </c>
    </row>
    <row r="12" spans="2:10" ht="15">
      <c r="B12" s="9">
        <v>7</v>
      </c>
      <c r="C12" s="10" t="s">
        <v>183</v>
      </c>
      <c r="D12" s="10" t="s">
        <v>184</v>
      </c>
      <c r="E12" s="10"/>
      <c r="F12" s="9">
        <v>66</v>
      </c>
      <c r="G12" s="9">
        <v>94</v>
      </c>
      <c r="H12" s="11">
        <f t="shared" si="0"/>
        <v>160</v>
      </c>
      <c r="I12" s="12">
        <f t="shared" si="1"/>
        <v>135.70952955066238</v>
      </c>
      <c r="J12" s="20" t="s">
        <v>37</v>
      </c>
    </row>
    <row r="13" spans="2:10" ht="15">
      <c r="B13" s="9">
        <v>8</v>
      </c>
      <c r="C13" s="10" t="s">
        <v>185</v>
      </c>
      <c r="D13" s="10" t="s">
        <v>75</v>
      </c>
      <c r="E13" s="10"/>
      <c r="F13" s="9">
        <v>76</v>
      </c>
      <c r="G13" s="9">
        <v>82</v>
      </c>
      <c r="H13" s="11">
        <f t="shared" si="0"/>
        <v>158</v>
      </c>
      <c r="I13" s="12">
        <f t="shared" si="1"/>
        <v>134.9956546974596</v>
      </c>
      <c r="J13" s="9" t="s">
        <v>12</v>
      </c>
    </row>
    <row r="14" spans="2:10" ht="15">
      <c r="B14" s="9">
        <v>9</v>
      </c>
      <c r="C14" s="10" t="s">
        <v>186</v>
      </c>
      <c r="D14" s="10" t="s">
        <v>187</v>
      </c>
      <c r="E14" s="10"/>
      <c r="F14" s="9">
        <v>68</v>
      </c>
      <c r="G14" s="9">
        <v>88</v>
      </c>
      <c r="H14" s="11">
        <f t="shared" si="0"/>
        <v>156</v>
      </c>
      <c r="I14" s="12">
        <f t="shared" si="1"/>
        <v>132.64807113374883</v>
      </c>
      <c r="J14" s="20" t="s">
        <v>37</v>
      </c>
    </row>
    <row r="15" spans="2:10" ht="15">
      <c r="B15" s="9">
        <v>10</v>
      </c>
      <c r="C15" s="10" t="s">
        <v>188</v>
      </c>
      <c r="D15" s="10" t="s">
        <v>189</v>
      </c>
      <c r="E15" s="10"/>
      <c r="F15" s="9">
        <v>69</v>
      </c>
      <c r="G15" s="9">
        <v>84</v>
      </c>
      <c r="H15" s="11">
        <f t="shared" si="0"/>
        <v>153</v>
      </c>
      <c r="I15" s="12">
        <f t="shared" si="1"/>
        <v>130.30659652354956</v>
      </c>
      <c r="J15" s="9" t="s">
        <v>12</v>
      </c>
    </row>
    <row r="16" spans="2:10" ht="15">
      <c r="B16" s="9">
        <v>11</v>
      </c>
      <c r="C16" s="10" t="s">
        <v>190</v>
      </c>
      <c r="D16" s="10" t="s">
        <v>87</v>
      </c>
      <c r="E16" s="10"/>
      <c r="F16" s="9">
        <v>57</v>
      </c>
      <c r="G16" s="9">
        <v>96</v>
      </c>
      <c r="H16" s="11">
        <f t="shared" si="0"/>
        <v>153</v>
      </c>
      <c r="I16" s="12">
        <f t="shared" si="1"/>
        <v>129.21745738321087</v>
      </c>
      <c r="J16" s="20" t="s">
        <v>37</v>
      </c>
    </row>
    <row r="17" spans="2:10" ht="15">
      <c r="B17" s="9">
        <v>12</v>
      </c>
      <c r="C17" s="10" t="s">
        <v>191</v>
      </c>
      <c r="D17" s="10" t="s">
        <v>192</v>
      </c>
      <c r="E17" s="10"/>
      <c r="F17" s="9">
        <v>76</v>
      </c>
      <c r="G17" s="9">
        <v>74</v>
      </c>
      <c r="H17" s="11">
        <f t="shared" si="0"/>
        <v>150</v>
      </c>
      <c r="I17" s="12">
        <f t="shared" si="1"/>
        <v>128.50969148351962</v>
      </c>
      <c r="J17" s="9" t="s">
        <v>12</v>
      </c>
    </row>
    <row r="18" spans="2:10" ht="15">
      <c r="B18" s="9">
        <v>13</v>
      </c>
      <c r="C18" s="10" t="s">
        <v>193</v>
      </c>
      <c r="D18" s="10" t="s">
        <v>130</v>
      </c>
      <c r="E18" s="10"/>
      <c r="F18" s="9">
        <v>71</v>
      </c>
      <c r="G18" s="9">
        <v>78</v>
      </c>
      <c r="H18" s="11">
        <f t="shared" si="0"/>
        <v>149</v>
      </c>
      <c r="I18" s="12">
        <f t="shared" si="1"/>
        <v>127.24513810663602</v>
      </c>
      <c r="J18" s="9" t="s">
        <v>12</v>
      </c>
    </row>
    <row r="19" spans="2:10" ht="15">
      <c r="B19" s="9">
        <v>14</v>
      </c>
      <c r="C19" s="10" t="s">
        <v>194</v>
      </c>
      <c r="D19" s="10" t="s">
        <v>74</v>
      </c>
      <c r="E19" s="10"/>
      <c r="F19" s="9">
        <v>65</v>
      </c>
      <c r="G19" s="9">
        <v>84</v>
      </c>
      <c r="H19" s="11">
        <f t="shared" si="0"/>
        <v>149</v>
      </c>
      <c r="I19" s="12">
        <f t="shared" si="1"/>
        <v>126.70056853646669</v>
      </c>
      <c r="J19" s="9" t="s">
        <v>12</v>
      </c>
    </row>
    <row r="20" spans="2:10" ht="15">
      <c r="B20" s="9">
        <v>15</v>
      </c>
      <c r="C20" s="10" t="s">
        <v>360</v>
      </c>
      <c r="D20" s="10"/>
      <c r="E20" s="10"/>
      <c r="F20" s="9">
        <v>72</v>
      </c>
      <c r="G20" s="9">
        <v>76</v>
      </c>
      <c r="H20" s="11">
        <f t="shared" si="0"/>
        <v>148</v>
      </c>
      <c r="I20" s="12">
        <f t="shared" si="1"/>
        <v>126.52515429992175</v>
      </c>
      <c r="J20" s="9" t="s">
        <v>12</v>
      </c>
    </row>
    <row r="21" spans="2:10" ht="15">
      <c r="B21" s="9">
        <v>16</v>
      </c>
      <c r="C21" s="10" t="s">
        <v>195</v>
      </c>
      <c r="D21" s="10" t="s">
        <v>196</v>
      </c>
      <c r="E21" s="10"/>
      <c r="F21" s="9">
        <v>66</v>
      </c>
      <c r="G21" s="9">
        <v>74</v>
      </c>
      <c r="H21" s="11">
        <f t="shared" si="0"/>
        <v>140</v>
      </c>
      <c r="I21" s="12">
        <f t="shared" si="1"/>
        <v>119.49462151581243</v>
      </c>
      <c r="J21" s="20" t="s">
        <v>37</v>
      </c>
    </row>
    <row r="22" spans="2:10" ht="15">
      <c r="B22" s="9">
        <v>17</v>
      </c>
      <c r="C22" s="10" t="s">
        <v>197</v>
      </c>
      <c r="D22" s="10" t="s">
        <v>115</v>
      </c>
      <c r="E22" s="10"/>
      <c r="F22" s="9">
        <v>63</v>
      </c>
      <c r="G22" s="9">
        <v>76</v>
      </c>
      <c r="H22" s="11">
        <f t="shared" si="0"/>
        <v>139</v>
      </c>
      <c r="I22" s="12">
        <f t="shared" si="1"/>
        <v>118.41159132898524</v>
      </c>
      <c r="J22" s="9" t="s">
        <v>12</v>
      </c>
    </row>
    <row r="23" spans="2:10" ht="15">
      <c r="B23" s="9">
        <v>18</v>
      </c>
      <c r="C23" s="10" t="s">
        <v>198</v>
      </c>
      <c r="D23" s="10" t="s">
        <v>199</v>
      </c>
      <c r="E23" s="10"/>
      <c r="F23" s="9">
        <v>52</v>
      </c>
      <c r="G23" s="9">
        <v>84</v>
      </c>
      <c r="H23" s="11">
        <f t="shared" si="0"/>
        <v>136</v>
      </c>
      <c r="I23" s="12">
        <f t="shared" si="1"/>
        <v>114.9809775784473</v>
      </c>
      <c r="J23" s="20" t="s">
        <v>37</v>
      </c>
    </row>
    <row r="24" spans="2:10" ht="15">
      <c r="B24" s="9">
        <v>19</v>
      </c>
      <c r="C24" s="10" t="s">
        <v>200</v>
      </c>
      <c r="D24" s="10" t="s">
        <v>30</v>
      </c>
      <c r="E24" s="10"/>
      <c r="F24" s="9">
        <v>68</v>
      </c>
      <c r="G24" s="9">
        <v>66</v>
      </c>
      <c r="H24" s="11">
        <f t="shared" si="0"/>
        <v>134</v>
      </c>
      <c r="I24" s="12">
        <f t="shared" si="1"/>
        <v>114.81167229541389</v>
      </c>
      <c r="J24" s="20" t="s">
        <v>12</v>
      </c>
    </row>
    <row r="25" spans="2:10" ht="15">
      <c r="B25" s="9">
        <v>20</v>
      </c>
      <c r="C25" s="10" t="s">
        <v>201</v>
      </c>
      <c r="D25" s="10" t="s">
        <v>32</v>
      </c>
      <c r="E25" s="10"/>
      <c r="F25" s="9">
        <v>59</v>
      </c>
      <c r="G25" s="9">
        <v>76</v>
      </c>
      <c r="H25" s="11">
        <f t="shared" si="0"/>
        <v>135</v>
      </c>
      <c r="I25" s="12">
        <f t="shared" si="1"/>
        <v>114.80556334190237</v>
      </c>
      <c r="J25" s="20" t="s">
        <v>37</v>
      </c>
    </row>
    <row r="26" spans="2:10" ht="15">
      <c r="B26" s="9">
        <v>21</v>
      </c>
      <c r="C26" s="10" t="s">
        <v>367</v>
      </c>
      <c r="D26" s="10"/>
      <c r="E26" s="10"/>
      <c r="F26" s="9">
        <v>66</v>
      </c>
      <c r="G26" s="9">
        <v>68</v>
      </c>
      <c r="H26" s="11">
        <f t="shared" si="0"/>
        <v>134</v>
      </c>
      <c r="I26" s="12">
        <f t="shared" si="1"/>
        <v>114.63014910535745</v>
      </c>
      <c r="J26" s="9" t="s">
        <v>12</v>
      </c>
    </row>
    <row r="27" spans="2:10" ht="15">
      <c r="B27" s="9">
        <v>22</v>
      </c>
      <c r="C27" s="10" t="s">
        <v>202</v>
      </c>
      <c r="D27" s="10" t="s">
        <v>114</v>
      </c>
      <c r="E27" s="10"/>
      <c r="F27" s="9">
        <v>63</v>
      </c>
      <c r="G27" s="9">
        <v>70</v>
      </c>
      <c r="H27" s="11">
        <f t="shared" si="0"/>
        <v>133</v>
      </c>
      <c r="I27" s="12">
        <f t="shared" si="1"/>
        <v>113.54711891853026</v>
      </c>
      <c r="J27" s="9" t="s">
        <v>12</v>
      </c>
    </row>
    <row r="28" spans="2:10" ht="15">
      <c r="B28" s="9">
        <v>23</v>
      </c>
      <c r="C28" s="10" t="s">
        <v>203</v>
      </c>
      <c r="D28" s="10" t="s">
        <v>204</v>
      </c>
      <c r="E28" s="10"/>
      <c r="F28" s="9">
        <v>57</v>
      </c>
      <c r="G28" s="9">
        <v>76</v>
      </c>
      <c r="H28" s="11">
        <f t="shared" si="0"/>
        <v>133</v>
      </c>
      <c r="I28" s="12">
        <f t="shared" si="1"/>
        <v>113.00254934836093</v>
      </c>
      <c r="J28" s="20" t="s">
        <v>37</v>
      </c>
    </row>
    <row r="29" spans="2:10" ht="15">
      <c r="B29" s="9">
        <v>24</v>
      </c>
      <c r="C29" s="10" t="s">
        <v>362</v>
      </c>
      <c r="D29" s="10"/>
      <c r="E29" s="10"/>
      <c r="F29" s="9">
        <v>63</v>
      </c>
      <c r="G29" s="9">
        <v>68</v>
      </c>
      <c r="H29" s="11">
        <f t="shared" si="0"/>
        <v>131</v>
      </c>
      <c r="I29" s="12">
        <f t="shared" si="1"/>
        <v>111.92562811504527</v>
      </c>
      <c r="J29" s="9" t="s">
        <v>12</v>
      </c>
    </row>
    <row r="30" spans="2:10" ht="15">
      <c r="B30" s="9">
        <v>25</v>
      </c>
      <c r="C30" s="10" t="s">
        <v>206</v>
      </c>
      <c r="D30" s="10" t="s">
        <v>16</v>
      </c>
      <c r="E30" s="10"/>
      <c r="F30" s="9">
        <v>50</v>
      </c>
      <c r="G30" s="9">
        <v>82</v>
      </c>
      <c r="H30" s="11">
        <f t="shared" si="0"/>
        <v>132</v>
      </c>
      <c r="I30" s="12">
        <f t="shared" si="1"/>
        <v>111.55647278142085</v>
      </c>
      <c r="J30" s="20" t="s">
        <v>37</v>
      </c>
    </row>
    <row r="31" spans="2:10" ht="15">
      <c r="B31" s="9">
        <v>26</v>
      </c>
      <c r="C31" s="10" t="s">
        <v>207</v>
      </c>
      <c r="D31" s="10" t="s">
        <v>205</v>
      </c>
      <c r="E31" s="10"/>
      <c r="F31" s="9">
        <v>53</v>
      </c>
      <c r="G31" s="9">
        <v>78</v>
      </c>
      <c r="H31" s="11">
        <f t="shared" si="0"/>
        <v>131</v>
      </c>
      <c r="I31" s="12">
        <f t="shared" si="1"/>
        <v>111.01801216476304</v>
      </c>
      <c r="J31" s="20" t="s">
        <v>37</v>
      </c>
    </row>
    <row r="32" spans="2:10" ht="15">
      <c r="B32" s="9">
        <v>27</v>
      </c>
      <c r="C32" s="10" t="s">
        <v>208</v>
      </c>
      <c r="D32" s="10" t="s">
        <v>209</v>
      </c>
      <c r="E32" s="10"/>
      <c r="F32" s="9">
        <v>68</v>
      </c>
      <c r="G32" s="9">
        <v>60</v>
      </c>
      <c r="H32" s="11">
        <f t="shared" si="0"/>
        <v>128</v>
      </c>
      <c r="I32" s="12">
        <f t="shared" si="1"/>
        <v>109.9471998849589</v>
      </c>
      <c r="J32" s="9" t="s">
        <v>12</v>
      </c>
    </row>
    <row r="33" spans="2:10" ht="15">
      <c r="B33" s="9">
        <v>28</v>
      </c>
      <c r="C33" s="10" t="s">
        <v>125</v>
      </c>
      <c r="D33" s="10" t="s">
        <v>114</v>
      </c>
      <c r="E33" s="10"/>
      <c r="F33" s="9">
        <v>69</v>
      </c>
      <c r="G33" s="9">
        <v>58</v>
      </c>
      <c r="H33" s="11">
        <f t="shared" si="0"/>
        <v>127</v>
      </c>
      <c r="I33" s="12">
        <f t="shared" si="1"/>
        <v>109.22721607824464</v>
      </c>
      <c r="J33" s="9" t="s">
        <v>12</v>
      </c>
    </row>
    <row r="34" spans="2:10" ht="15">
      <c r="B34" s="9">
        <v>29</v>
      </c>
      <c r="C34" s="10" t="s">
        <v>210</v>
      </c>
      <c r="D34" s="10" t="s">
        <v>65</v>
      </c>
      <c r="E34" s="10"/>
      <c r="F34" s="9">
        <v>54</v>
      </c>
      <c r="G34" s="9">
        <v>74</v>
      </c>
      <c r="H34" s="11">
        <f t="shared" si="0"/>
        <v>128</v>
      </c>
      <c r="I34" s="12">
        <f t="shared" si="1"/>
        <v>108.67653755456377</v>
      </c>
      <c r="J34" s="20" t="s">
        <v>37</v>
      </c>
    </row>
    <row r="35" spans="2:10" ht="15">
      <c r="B35" s="9">
        <v>30</v>
      </c>
      <c r="C35" s="10" t="s">
        <v>211</v>
      </c>
      <c r="D35" s="10" t="s">
        <v>62</v>
      </c>
      <c r="E35" s="10"/>
      <c r="F35" s="9">
        <v>61</v>
      </c>
      <c r="G35" s="9">
        <v>66</v>
      </c>
      <c r="H35" s="11">
        <f t="shared" si="0"/>
        <v>127</v>
      </c>
      <c r="I35" s="12">
        <f t="shared" si="1"/>
        <v>108.50112331801883</v>
      </c>
      <c r="J35" s="9" t="s">
        <v>12</v>
      </c>
    </row>
    <row r="36" spans="2:10" ht="15">
      <c r="B36" s="9">
        <v>31</v>
      </c>
      <c r="C36" s="10" t="s">
        <v>212</v>
      </c>
      <c r="D36" s="10" t="s">
        <v>11</v>
      </c>
      <c r="E36" s="10"/>
      <c r="F36" s="9">
        <v>56</v>
      </c>
      <c r="G36" s="9">
        <v>66</v>
      </c>
      <c r="H36" s="11">
        <f t="shared" si="0"/>
        <v>122</v>
      </c>
      <c r="I36" s="12">
        <f t="shared" si="1"/>
        <v>103.99358833416524</v>
      </c>
      <c r="J36" s="20" t="s">
        <v>37</v>
      </c>
    </row>
    <row r="37" spans="2:10" ht="15">
      <c r="B37" s="9">
        <v>32</v>
      </c>
      <c r="C37" s="10" t="s">
        <v>213</v>
      </c>
      <c r="D37" s="10" t="s">
        <v>80</v>
      </c>
      <c r="E37" s="10"/>
      <c r="F37" s="9">
        <v>50</v>
      </c>
      <c r="G37" s="9">
        <v>70</v>
      </c>
      <c r="H37" s="11">
        <f t="shared" si="0"/>
        <v>120</v>
      </c>
      <c r="I37" s="12">
        <f t="shared" si="1"/>
        <v>101.82752796051089</v>
      </c>
      <c r="J37" s="20" t="s">
        <v>37</v>
      </c>
    </row>
    <row r="38" spans="2:10" ht="15">
      <c r="B38" s="9">
        <v>33</v>
      </c>
      <c r="C38" s="10" t="s">
        <v>365</v>
      </c>
      <c r="D38" s="10"/>
      <c r="E38" s="10"/>
      <c r="F38" s="9">
        <v>46</v>
      </c>
      <c r="G38" s="9">
        <v>74</v>
      </c>
      <c r="H38" s="11">
        <f aca="true" t="shared" si="2" ref="H38:H69">SUM(F38:G38)</f>
        <v>120</v>
      </c>
      <c r="I38" s="12">
        <f aca="true" t="shared" si="3" ref="I38:I72">(F38/$F$73+G38/$G$73)*50</f>
        <v>101.464481580398</v>
      </c>
      <c r="J38" s="9" t="s">
        <v>12</v>
      </c>
    </row>
    <row r="39" spans="2:10" ht="15">
      <c r="B39" s="9">
        <v>34</v>
      </c>
      <c r="C39" s="10" t="s">
        <v>366</v>
      </c>
      <c r="D39" s="10"/>
      <c r="E39" s="10"/>
      <c r="F39" s="9">
        <v>54</v>
      </c>
      <c r="G39" s="9">
        <v>64</v>
      </c>
      <c r="H39" s="11">
        <f t="shared" si="2"/>
        <v>118</v>
      </c>
      <c r="I39" s="12">
        <f t="shared" si="3"/>
        <v>100.56908353713881</v>
      </c>
      <c r="J39" s="9" t="s">
        <v>12</v>
      </c>
    </row>
    <row r="40" spans="2:10" ht="15">
      <c r="B40" s="9">
        <v>35</v>
      </c>
      <c r="C40" s="10" t="s">
        <v>364</v>
      </c>
      <c r="D40" s="10"/>
      <c r="E40" s="10"/>
      <c r="F40" s="9">
        <v>50</v>
      </c>
      <c r="G40" s="9">
        <v>68</v>
      </c>
      <c r="H40" s="11">
        <f t="shared" si="2"/>
        <v>118</v>
      </c>
      <c r="I40" s="12">
        <f t="shared" si="3"/>
        <v>100.20603715702589</v>
      </c>
      <c r="J40" s="9" t="s">
        <v>12</v>
      </c>
    </row>
    <row r="41" spans="2:10" ht="15">
      <c r="B41" s="9">
        <v>36</v>
      </c>
      <c r="C41" s="10" t="s">
        <v>214</v>
      </c>
      <c r="D41" s="10" t="s">
        <v>45</v>
      </c>
      <c r="E41" s="10"/>
      <c r="F41" s="9">
        <v>53</v>
      </c>
      <c r="G41" s="9">
        <v>64</v>
      </c>
      <c r="H41" s="11">
        <f t="shared" si="2"/>
        <v>117</v>
      </c>
      <c r="I41" s="12">
        <f t="shared" si="3"/>
        <v>99.66757654036807</v>
      </c>
      <c r="J41" s="20" t="s">
        <v>37</v>
      </c>
    </row>
    <row r="42" spans="2:10" ht="15">
      <c r="B42" s="9">
        <v>37</v>
      </c>
      <c r="C42" s="10" t="s">
        <v>215</v>
      </c>
      <c r="D42" s="10" t="s">
        <v>32</v>
      </c>
      <c r="E42" s="10"/>
      <c r="F42" s="9">
        <v>56</v>
      </c>
      <c r="G42" s="9">
        <v>60</v>
      </c>
      <c r="H42" s="11">
        <f t="shared" si="2"/>
        <v>116</v>
      </c>
      <c r="I42" s="12">
        <f t="shared" si="3"/>
        <v>99.12911592371024</v>
      </c>
      <c r="J42" s="9" t="s">
        <v>12</v>
      </c>
    </row>
    <row r="43" spans="2:10" ht="15">
      <c r="B43" s="9">
        <v>38</v>
      </c>
      <c r="C43" s="10" t="s">
        <v>216</v>
      </c>
      <c r="D43" s="10" t="s">
        <v>115</v>
      </c>
      <c r="E43" s="10"/>
      <c r="F43" s="9">
        <v>48</v>
      </c>
      <c r="G43" s="9">
        <v>68</v>
      </c>
      <c r="H43" s="11">
        <f t="shared" si="2"/>
        <v>116</v>
      </c>
      <c r="I43" s="12">
        <f t="shared" si="3"/>
        <v>98.40302316348446</v>
      </c>
      <c r="J43" s="9" t="s">
        <v>37</v>
      </c>
    </row>
    <row r="44" spans="2:10" ht="15">
      <c r="B44" s="9">
        <v>39</v>
      </c>
      <c r="C44" s="10" t="s">
        <v>217</v>
      </c>
      <c r="D44" s="10" t="s">
        <v>218</v>
      </c>
      <c r="E44" s="10"/>
      <c r="F44" s="9">
        <v>53</v>
      </c>
      <c r="G44" s="9">
        <v>62</v>
      </c>
      <c r="H44" s="11">
        <f t="shared" si="2"/>
        <v>115</v>
      </c>
      <c r="I44" s="12">
        <f t="shared" si="3"/>
        <v>98.04608573688307</v>
      </c>
      <c r="J44" s="20" t="s">
        <v>37</v>
      </c>
    </row>
    <row r="45" spans="2:10" ht="15">
      <c r="B45" s="9">
        <v>40</v>
      </c>
      <c r="C45" s="10" t="s">
        <v>219</v>
      </c>
      <c r="D45" s="10" t="s">
        <v>112</v>
      </c>
      <c r="E45" s="10"/>
      <c r="F45" s="9">
        <v>57</v>
      </c>
      <c r="G45" s="9">
        <v>50</v>
      </c>
      <c r="H45" s="11">
        <f t="shared" si="2"/>
        <v>107</v>
      </c>
      <c r="I45" s="12">
        <f t="shared" si="3"/>
        <v>91.92316890305598</v>
      </c>
      <c r="J45" s="9" t="s">
        <v>12</v>
      </c>
    </row>
    <row r="46" spans="2:10" ht="15">
      <c r="B46" s="9">
        <v>41</v>
      </c>
      <c r="C46" s="10" t="s">
        <v>220</v>
      </c>
      <c r="D46" s="10" t="s">
        <v>221</v>
      </c>
      <c r="E46" s="13"/>
      <c r="F46" s="9">
        <v>39</v>
      </c>
      <c r="G46" s="9">
        <v>70</v>
      </c>
      <c r="H46" s="11">
        <f t="shared" si="2"/>
        <v>109</v>
      </c>
      <c r="I46" s="12">
        <f t="shared" si="3"/>
        <v>91.91095099603295</v>
      </c>
      <c r="J46" s="9" t="s">
        <v>37</v>
      </c>
    </row>
    <row r="47" spans="2:10" ht="15">
      <c r="B47" s="9">
        <v>42</v>
      </c>
      <c r="C47" s="10" t="s">
        <v>222</v>
      </c>
      <c r="D47" s="10" t="s">
        <v>149</v>
      </c>
      <c r="E47" s="10"/>
      <c r="F47" s="9">
        <v>54</v>
      </c>
      <c r="G47" s="9">
        <v>52</v>
      </c>
      <c r="H47" s="11">
        <f t="shared" si="2"/>
        <v>106</v>
      </c>
      <c r="I47" s="12">
        <f t="shared" si="3"/>
        <v>90.84013871622882</v>
      </c>
      <c r="J47" s="9" t="s">
        <v>12</v>
      </c>
    </row>
    <row r="48" spans="2:10" ht="15">
      <c r="B48" s="9">
        <v>43</v>
      </c>
      <c r="C48" s="10" t="s">
        <v>223</v>
      </c>
      <c r="D48" s="10" t="s">
        <v>16</v>
      </c>
      <c r="E48" s="10"/>
      <c r="F48" s="9">
        <v>52</v>
      </c>
      <c r="G48" s="9">
        <v>54</v>
      </c>
      <c r="H48" s="11">
        <f t="shared" si="2"/>
        <v>106</v>
      </c>
      <c r="I48" s="12">
        <f t="shared" si="3"/>
        <v>90.65861552617237</v>
      </c>
      <c r="J48" s="9" t="s">
        <v>12</v>
      </c>
    </row>
    <row r="49" spans="2:10" ht="15">
      <c r="B49" s="9">
        <v>44</v>
      </c>
      <c r="C49" s="10" t="s">
        <v>224</v>
      </c>
      <c r="D49" s="10" t="s">
        <v>130</v>
      </c>
      <c r="E49" s="10"/>
      <c r="F49" s="9">
        <v>52</v>
      </c>
      <c r="G49" s="9">
        <v>54</v>
      </c>
      <c r="H49" s="11">
        <f t="shared" si="2"/>
        <v>106</v>
      </c>
      <c r="I49" s="12">
        <f t="shared" si="3"/>
        <v>90.65861552617237</v>
      </c>
      <c r="J49" s="9" t="s">
        <v>12</v>
      </c>
    </row>
    <row r="50" spans="2:10" ht="15">
      <c r="B50" s="9">
        <v>45</v>
      </c>
      <c r="C50" s="10" t="s">
        <v>225</v>
      </c>
      <c r="D50" s="10" t="s">
        <v>85</v>
      </c>
      <c r="E50" s="10"/>
      <c r="F50" s="9">
        <v>53</v>
      </c>
      <c r="G50" s="9">
        <v>52</v>
      </c>
      <c r="H50" s="11">
        <f t="shared" si="2"/>
        <v>105</v>
      </c>
      <c r="I50" s="12">
        <f t="shared" si="3"/>
        <v>89.9386317194581</v>
      </c>
      <c r="J50" s="9" t="s">
        <v>12</v>
      </c>
    </row>
    <row r="51" spans="2:10" ht="15">
      <c r="B51" s="9">
        <v>46</v>
      </c>
      <c r="C51" s="10" t="s">
        <v>226</v>
      </c>
      <c r="D51" s="10" t="s">
        <v>74</v>
      </c>
      <c r="E51" s="10"/>
      <c r="F51" s="9">
        <v>54</v>
      </c>
      <c r="G51" s="9">
        <v>50</v>
      </c>
      <c r="H51" s="11">
        <f t="shared" si="2"/>
        <v>104</v>
      </c>
      <c r="I51" s="12">
        <f t="shared" si="3"/>
        <v>89.21864791274383</v>
      </c>
      <c r="J51" s="9" t="s">
        <v>12</v>
      </c>
    </row>
    <row r="52" spans="2:10" ht="15">
      <c r="B52" s="9">
        <v>47</v>
      </c>
      <c r="C52" s="10" t="s">
        <v>359</v>
      </c>
      <c r="D52" s="10"/>
      <c r="E52" s="10"/>
      <c r="F52" s="9">
        <v>52</v>
      </c>
      <c r="G52" s="9">
        <v>50</v>
      </c>
      <c r="H52" s="11">
        <f t="shared" si="2"/>
        <v>102</v>
      </c>
      <c r="I52" s="12">
        <f t="shared" si="3"/>
        <v>87.41563391920238</v>
      </c>
      <c r="J52" s="9" t="s">
        <v>12</v>
      </c>
    </row>
    <row r="53" spans="2:10" ht="15">
      <c r="B53" s="9">
        <v>48</v>
      </c>
      <c r="C53" s="10" t="s">
        <v>227</v>
      </c>
      <c r="D53" s="10" t="s">
        <v>228</v>
      </c>
      <c r="E53" s="10"/>
      <c r="F53" s="9">
        <v>61</v>
      </c>
      <c r="G53" s="9">
        <v>36</v>
      </c>
      <c r="H53" s="11">
        <f t="shared" si="2"/>
        <v>97</v>
      </c>
      <c r="I53" s="12">
        <f t="shared" si="3"/>
        <v>84.1787612657439</v>
      </c>
      <c r="J53" s="9" t="s">
        <v>12</v>
      </c>
    </row>
    <row r="54" spans="2:10" ht="15">
      <c r="B54" s="9">
        <v>49</v>
      </c>
      <c r="C54" s="10" t="s">
        <v>229</v>
      </c>
      <c r="D54" s="10" t="s">
        <v>149</v>
      </c>
      <c r="E54" s="10"/>
      <c r="F54" s="9">
        <v>45</v>
      </c>
      <c r="G54" s="9">
        <v>52</v>
      </c>
      <c r="H54" s="11">
        <f t="shared" si="2"/>
        <v>97</v>
      </c>
      <c r="I54" s="12">
        <f t="shared" si="3"/>
        <v>82.72657574529234</v>
      </c>
      <c r="J54" s="20" t="s">
        <v>37</v>
      </c>
    </row>
    <row r="55" spans="2:10" ht="15">
      <c r="B55" s="9">
        <v>50</v>
      </c>
      <c r="C55" s="10" t="s">
        <v>230</v>
      </c>
      <c r="D55" s="10" t="s">
        <v>34</v>
      </c>
      <c r="E55" s="10"/>
      <c r="F55" s="9">
        <v>50</v>
      </c>
      <c r="G55" s="9">
        <v>44</v>
      </c>
      <c r="H55" s="11">
        <f t="shared" si="2"/>
        <v>94</v>
      </c>
      <c r="I55" s="12">
        <f t="shared" si="3"/>
        <v>80.74814751520596</v>
      </c>
      <c r="J55" s="9" t="s">
        <v>12</v>
      </c>
    </row>
    <row r="56" spans="2:10" ht="15">
      <c r="B56" s="9">
        <v>51</v>
      </c>
      <c r="C56" s="10" t="s">
        <v>231</v>
      </c>
      <c r="D56" s="10" t="s">
        <v>232</v>
      </c>
      <c r="E56" s="10"/>
      <c r="F56" s="9">
        <v>46</v>
      </c>
      <c r="G56" s="9">
        <v>44</v>
      </c>
      <c r="H56" s="11">
        <f t="shared" si="2"/>
        <v>90</v>
      </c>
      <c r="I56" s="12">
        <f t="shared" si="3"/>
        <v>77.14211952812306</v>
      </c>
      <c r="J56" s="9" t="s">
        <v>12</v>
      </c>
    </row>
    <row r="57" spans="2:10" ht="15">
      <c r="B57" s="9">
        <v>52</v>
      </c>
      <c r="C57" s="10" t="s">
        <v>233</v>
      </c>
      <c r="D57" s="10" t="s">
        <v>85</v>
      </c>
      <c r="E57" s="10"/>
      <c r="F57" s="9">
        <v>51</v>
      </c>
      <c r="G57" s="9">
        <v>36</v>
      </c>
      <c r="H57" s="11">
        <f t="shared" si="2"/>
        <v>87</v>
      </c>
      <c r="I57" s="12">
        <f t="shared" si="3"/>
        <v>75.1636912980367</v>
      </c>
      <c r="J57" s="9" t="s">
        <v>12</v>
      </c>
    </row>
    <row r="58" spans="2:10" ht="15">
      <c r="B58" s="9">
        <v>53</v>
      </c>
      <c r="C58" s="10" t="s">
        <v>234</v>
      </c>
      <c r="D58" s="10" t="s">
        <v>95</v>
      </c>
      <c r="E58" s="10"/>
      <c r="F58" s="9">
        <v>40</v>
      </c>
      <c r="G58" s="9">
        <v>48</v>
      </c>
      <c r="H58" s="11">
        <f t="shared" si="2"/>
        <v>88</v>
      </c>
      <c r="I58" s="12">
        <f t="shared" si="3"/>
        <v>74.97605915446873</v>
      </c>
      <c r="J58" s="9" t="s">
        <v>12</v>
      </c>
    </row>
    <row r="59" spans="2:10" ht="15">
      <c r="B59" s="9">
        <v>54</v>
      </c>
      <c r="C59" s="10" t="s">
        <v>235</v>
      </c>
      <c r="D59" s="10" t="s">
        <v>149</v>
      </c>
      <c r="E59" s="10"/>
      <c r="F59" s="9">
        <v>43</v>
      </c>
      <c r="G59" s="9">
        <v>44</v>
      </c>
      <c r="H59" s="11">
        <f t="shared" si="2"/>
        <v>87</v>
      </c>
      <c r="I59" s="12">
        <f t="shared" si="3"/>
        <v>74.43759853781091</v>
      </c>
      <c r="J59" s="9" t="s">
        <v>12</v>
      </c>
    </row>
    <row r="60" spans="2:10" ht="15">
      <c r="B60" s="9">
        <v>55</v>
      </c>
      <c r="C60" s="10" t="s">
        <v>236</v>
      </c>
      <c r="D60" s="10" t="s">
        <v>16</v>
      </c>
      <c r="E60" s="10"/>
      <c r="F60" s="9">
        <v>34</v>
      </c>
      <c r="G60" s="9">
        <v>54</v>
      </c>
      <c r="H60" s="11">
        <f t="shared" si="2"/>
        <v>88</v>
      </c>
      <c r="I60" s="12">
        <f t="shared" si="3"/>
        <v>74.4314895842994</v>
      </c>
      <c r="J60" s="9" t="s">
        <v>37</v>
      </c>
    </row>
    <row r="61" spans="2:10" ht="15">
      <c r="B61" s="9">
        <v>56</v>
      </c>
      <c r="C61" s="10" t="s">
        <v>358</v>
      </c>
      <c r="D61" s="10"/>
      <c r="E61" s="10"/>
      <c r="F61" s="9">
        <v>42</v>
      </c>
      <c r="G61" s="9">
        <v>44</v>
      </c>
      <c r="H61" s="11">
        <f t="shared" si="2"/>
        <v>86</v>
      </c>
      <c r="I61" s="12">
        <f t="shared" si="3"/>
        <v>73.53609154104018</v>
      </c>
      <c r="J61" s="9" t="s">
        <v>12</v>
      </c>
    </row>
    <row r="62" spans="2:10" ht="15">
      <c r="B62" s="9">
        <v>57</v>
      </c>
      <c r="C62" s="10" t="s">
        <v>237</v>
      </c>
      <c r="D62" s="10" t="s">
        <v>112</v>
      </c>
      <c r="E62" s="10"/>
      <c r="F62" s="9">
        <v>36</v>
      </c>
      <c r="G62" s="9">
        <v>50</v>
      </c>
      <c r="H62" s="11">
        <f t="shared" si="2"/>
        <v>86</v>
      </c>
      <c r="I62" s="12">
        <f t="shared" si="3"/>
        <v>72.99152197087085</v>
      </c>
      <c r="J62" s="9" t="s">
        <v>12</v>
      </c>
    </row>
    <row r="63" spans="2:10" ht="15">
      <c r="B63" s="9">
        <v>58</v>
      </c>
      <c r="C63" s="10" t="s">
        <v>238</v>
      </c>
      <c r="D63" s="10" t="s">
        <v>57</v>
      </c>
      <c r="E63" s="10"/>
      <c r="F63" s="9">
        <v>39</v>
      </c>
      <c r="G63" s="9">
        <v>44</v>
      </c>
      <c r="H63" s="11">
        <f t="shared" si="2"/>
        <v>83</v>
      </c>
      <c r="I63" s="12">
        <f t="shared" si="3"/>
        <v>70.83157055072802</v>
      </c>
      <c r="J63" s="9" t="s">
        <v>12</v>
      </c>
    </row>
    <row r="64" spans="2:10" ht="15">
      <c r="B64" s="9">
        <v>59</v>
      </c>
      <c r="C64" s="10" t="s">
        <v>239</v>
      </c>
      <c r="D64" s="10" t="s">
        <v>61</v>
      </c>
      <c r="E64" s="10"/>
      <c r="F64" s="9">
        <v>43</v>
      </c>
      <c r="G64" s="9">
        <v>38</v>
      </c>
      <c r="H64" s="11">
        <f t="shared" si="2"/>
        <v>81</v>
      </c>
      <c r="I64" s="12">
        <f t="shared" si="3"/>
        <v>69.57312612735592</v>
      </c>
      <c r="J64" s="9" t="s">
        <v>12</v>
      </c>
    </row>
    <row r="65" spans="2:10" ht="15">
      <c r="B65" s="9">
        <v>60</v>
      </c>
      <c r="C65" s="10" t="s">
        <v>240</v>
      </c>
      <c r="D65" s="10" t="s">
        <v>73</v>
      </c>
      <c r="E65" s="10"/>
      <c r="F65" s="9">
        <v>44</v>
      </c>
      <c r="G65" s="9">
        <v>34</v>
      </c>
      <c r="H65" s="11">
        <f t="shared" si="2"/>
        <v>78</v>
      </c>
      <c r="I65" s="12">
        <f t="shared" si="3"/>
        <v>67.23165151715665</v>
      </c>
      <c r="J65" s="9" t="s">
        <v>12</v>
      </c>
    </row>
    <row r="66" spans="2:10" ht="15">
      <c r="B66" s="9">
        <v>61</v>
      </c>
      <c r="C66" s="10" t="s">
        <v>241</v>
      </c>
      <c r="D66" s="10" t="s">
        <v>242</v>
      </c>
      <c r="E66" s="10"/>
      <c r="F66" s="9">
        <v>51</v>
      </c>
      <c r="G66" s="9">
        <v>26</v>
      </c>
      <c r="H66" s="11">
        <f t="shared" si="2"/>
        <v>77</v>
      </c>
      <c r="I66" s="12">
        <f t="shared" si="3"/>
        <v>67.05623728061173</v>
      </c>
      <c r="J66" s="9" t="s">
        <v>12</v>
      </c>
    </row>
    <row r="67" spans="2:10" ht="15">
      <c r="B67" s="9">
        <v>62</v>
      </c>
      <c r="C67" s="10" t="s">
        <v>243</v>
      </c>
      <c r="D67" s="10" t="s">
        <v>244</v>
      </c>
      <c r="E67" s="10"/>
      <c r="F67" s="9">
        <v>51</v>
      </c>
      <c r="G67" s="9">
        <v>24</v>
      </c>
      <c r="H67" s="11">
        <f t="shared" si="2"/>
        <v>75</v>
      </c>
      <c r="I67" s="12">
        <f t="shared" si="3"/>
        <v>65.43474647712672</v>
      </c>
      <c r="J67" s="9" t="s">
        <v>12</v>
      </c>
    </row>
    <row r="68" spans="2:10" ht="15">
      <c r="B68" s="9">
        <v>63</v>
      </c>
      <c r="C68" s="10" t="s">
        <v>245</v>
      </c>
      <c r="D68" s="10" t="s">
        <v>246</v>
      </c>
      <c r="E68" s="10"/>
      <c r="F68" s="9">
        <v>66</v>
      </c>
      <c r="G68" s="9">
        <v>0</v>
      </c>
      <c r="H68" s="11">
        <f t="shared" si="2"/>
        <v>66</v>
      </c>
      <c r="I68" s="12">
        <f t="shared" si="3"/>
        <v>59.4994617868676</v>
      </c>
      <c r="J68" s="9" t="s">
        <v>12</v>
      </c>
    </row>
    <row r="69" spans="2:10" ht="15">
      <c r="B69" s="9">
        <v>64</v>
      </c>
      <c r="C69" s="10" t="s">
        <v>247</v>
      </c>
      <c r="D69" s="10" t="s">
        <v>45</v>
      </c>
      <c r="E69" s="10"/>
      <c r="F69" s="9">
        <v>39</v>
      </c>
      <c r="G69" s="9">
        <v>28</v>
      </c>
      <c r="H69" s="11">
        <f t="shared" si="2"/>
        <v>67</v>
      </c>
      <c r="I69" s="12">
        <f t="shared" si="3"/>
        <v>57.85964412284807</v>
      </c>
      <c r="J69" s="9" t="s">
        <v>12</v>
      </c>
    </row>
    <row r="70" spans="2:10" ht="15">
      <c r="B70" s="9">
        <v>65</v>
      </c>
      <c r="C70" s="10" t="s">
        <v>361</v>
      </c>
      <c r="D70" s="10"/>
      <c r="E70" s="10"/>
      <c r="F70" s="9">
        <v>38</v>
      </c>
      <c r="G70" s="9">
        <v>24</v>
      </c>
      <c r="H70" s="11">
        <f>SUM(F70:G70)</f>
        <v>62</v>
      </c>
      <c r="I70" s="12">
        <f t="shared" si="3"/>
        <v>53.71515551910735</v>
      </c>
      <c r="J70" s="9" t="s">
        <v>12</v>
      </c>
    </row>
    <row r="71" spans="2:10" ht="15">
      <c r="B71" s="9">
        <v>66</v>
      </c>
      <c r="C71" s="10" t="s">
        <v>248</v>
      </c>
      <c r="D71" s="10" t="s">
        <v>249</v>
      </c>
      <c r="E71" s="10"/>
      <c r="F71" s="9">
        <v>30</v>
      </c>
      <c r="G71" s="9">
        <v>20</v>
      </c>
      <c r="H71" s="11">
        <f>SUM(F71:G71)</f>
        <v>50</v>
      </c>
      <c r="I71" s="12">
        <f t="shared" si="3"/>
        <v>43.260117937971586</v>
      </c>
      <c r="J71" s="9" t="s">
        <v>12</v>
      </c>
    </row>
    <row r="72" spans="2:10" ht="15">
      <c r="B72" s="9">
        <v>67</v>
      </c>
      <c r="C72" s="10" t="s">
        <v>250</v>
      </c>
      <c r="D72" s="10" t="s">
        <v>251</v>
      </c>
      <c r="E72" s="10"/>
      <c r="F72" s="9">
        <v>11</v>
      </c>
      <c r="G72" s="9">
        <v>28</v>
      </c>
      <c r="H72" s="11">
        <f>SUM(F72:G72)</f>
        <v>39</v>
      </c>
      <c r="I72" s="12">
        <f t="shared" si="3"/>
        <v>32.61744821326786</v>
      </c>
      <c r="J72" s="9" t="s">
        <v>12</v>
      </c>
    </row>
    <row r="73" spans="2:10" ht="15">
      <c r="B73" s="14"/>
      <c r="C73" s="15"/>
      <c r="D73" s="15"/>
      <c r="E73" s="15"/>
      <c r="F73" s="16">
        <f>AVERAGE(F6:F72)</f>
        <v>55.46268656716418</v>
      </c>
      <c r="G73" s="16">
        <f>AVERAGE(G6:G72)</f>
        <v>61.67164179104478</v>
      </c>
      <c r="H73" s="14"/>
      <c r="I73" s="14"/>
      <c r="J73" s="14"/>
    </row>
  </sheetData>
  <sheetProtection/>
  <mergeCells count="1">
    <mergeCell ref="B3:J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J94"/>
  <sheetViews>
    <sheetView zoomScale="80" zoomScaleNormal="80" zoomScalePageLayoutView="0" workbookViewId="0" topLeftCell="A1">
      <selection activeCell="L14" sqref="L14"/>
    </sheetView>
  </sheetViews>
  <sheetFormatPr defaultColWidth="9.140625" defaultRowHeight="15"/>
  <cols>
    <col min="1" max="1" width="4.28125" style="2" customWidth="1"/>
    <col min="2" max="2" width="9.140625" style="1" customWidth="1"/>
    <col min="3" max="3" width="14.8515625" style="2" bestFit="1" customWidth="1"/>
    <col min="4" max="4" width="12.28125" style="2" bestFit="1" customWidth="1"/>
    <col min="5" max="5" width="17.8515625" style="2" hidden="1" customWidth="1"/>
    <col min="6" max="6" width="9.8515625" style="1" customWidth="1"/>
    <col min="7" max="7" width="10.00390625" style="1" customWidth="1"/>
    <col min="8" max="8" width="9.140625" style="1" customWidth="1"/>
    <col min="9" max="9" width="16.140625" style="1" bestFit="1" customWidth="1"/>
    <col min="10" max="10" width="10.28125" style="1" bestFit="1" customWidth="1"/>
    <col min="11" max="16384" width="8.8515625" style="2" customWidth="1"/>
  </cols>
  <sheetData>
    <row r="1" ht="1.5" customHeight="1"/>
    <row r="2" ht="12.75" hidden="1"/>
    <row r="3" spans="2:10" ht="20.25">
      <c r="B3" s="21" t="s">
        <v>252</v>
      </c>
      <c r="C3" s="21"/>
      <c r="D3" s="21"/>
      <c r="E3" s="21"/>
      <c r="F3" s="21"/>
      <c r="G3" s="21"/>
      <c r="H3" s="21"/>
      <c r="I3" s="21"/>
      <c r="J3" s="21"/>
    </row>
    <row r="5" spans="2:10" s="8" customFormat="1" ht="15"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8" t="s">
        <v>7</v>
      </c>
      <c r="I5" s="19" t="s">
        <v>8</v>
      </c>
      <c r="J5" s="17" t="s">
        <v>9</v>
      </c>
    </row>
    <row r="6" spans="2:10" ht="15">
      <c r="B6" s="9">
        <v>1</v>
      </c>
      <c r="C6" s="10" t="s">
        <v>253</v>
      </c>
      <c r="D6" s="10" t="s">
        <v>16</v>
      </c>
      <c r="E6" s="13"/>
      <c r="F6" s="9">
        <v>93</v>
      </c>
      <c r="G6" s="9">
        <v>122</v>
      </c>
      <c r="H6" s="11">
        <f aca="true" t="shared" si="0" ref="H6:H37">SUM(F6:G6)</f>
        <v>215</v>
      </c>
      <c r="I6" s="12">
        <f aca="true" t="shared" si="1" ref="I6:I37">(F6/$F$94+G6/$G$94)*50</f>
        <v>181.44220756474218</v>
      </c>
      <c r="J6" s="20" t="s">
        <v>12</v>
      </c>
    </row>
    <row r="7" spans="2:10" ht="15">
      <c r="B7" s="9">
        <v>2</v>
      </c>
      <c r="C7" s="10" t="s">
        <v>255</v>
      </c>
      <c r="D7" s="10" t="s">
        <v>256</v>
      </c>
      <c r="E7" s="10"/>
      <c r="F7" s="9">
        <v>89</v>
      </c>
      <c r="G7" s="9">
        <v>122</v>
      </c>
      <c r="H7" s="11">
        <f t="shared" si="0"/>
        <v>211</v>
      </c>
      <c r="I7" s="12">
        <f t="shared" si="1"/>
        <v>177.74938339352943</v>
      </c>
      <c r="J7" s="9" t="s">
        <v>37</v>
      </c>
    </row>
    <row r="8" spans="2:10" ht="15">
      <c r="B8" s="9">
        <v>3</v>
      </c>
      <c r="C8" s="10" t="s">
        <v>31</v>
      </c>
      <c r="D8" s="10" t="s">
        <v>16</v>
      </c>
      <c r="E8" s="13"/>
      <c r="F8" s="9">
        <v>77</v>
      </c>
      <c r="G8" s="9">
        <v>122</v>
      </c>
      <c r="H8" s="11">
        <f t="shared" si="0"/>
        <v>199</v>
      </c>
      <c r="I8" s="12">
        <f t="shared" si="1"/>
        <v>166.67091087989115</v>
      </c>
      <c r="J8" s="20" t="s">
        <v>37</v>
      </c>
    </row>
    <row r="9" spans="2:10" ht="15">
      <c r="B9" s="9">
        <v>4</v>
      </c>
      <c r="C9" s="10" t="s">
        <v>258</v>
      </c>
      <c r="D9" s="10" t="s">
        <v>122</v>
      </c>
      <c r="E9" s="13"/>
      <c r="F9" s="9">
        <v>82</v>
      </c>
      <c r="G9" s="9">
        <v>116</v>
      </c>
      <c r="H9" s="11">
        <f t="shared" si="0"/>
        <v>198</v>
      </c>
      <c r="I9" s="12">
        <f t="shared" si="1"/>
        <v>166.5860863930524</v>
      </c>
      <c r="J9" s="20" t="s">
        <v>37</v>
      </c>
    </row>
    <row r="10" spans="2:10" ht="15">
      <c r="B10" s="9">
        <v>5</v>
      </c>
      <c r="C10" s="10" t="s">
        <v>259</v>
      </c>
      <c r="D10" s="10" t="s">
        <v>260</v>
      </c>
      <c r="E10" s="10"/>
      <c r="F10" s="9">
        <v>76</v>
      </c>
      <c r="G10" s="9">
        <v>108</v>
      </c>
      <c r="H10" s="11">
        <f t="shared" si="0"/>
        <v>184</v>
      </c>
      <c r="I10" s="12">
        <f t="shared" si="1"/>
        <v>154.779043868427</v>
      </c>
      <c r="J10" s="9" t="s">
        <v>12</v>
      </c>
    </row>
    <row r="11" spans="2:10" ht="15">
      <c r="B11" s="9">
        <v>6</v>
      </c>
      <c r="C11" s="10" t="s">
        <v>262</v>
      </c>
      <c r="D11" s="10" t="s">
        <v>141</v>
      </c>
      <c r="E11" s="13"/>
      <c r="F11" s="9">
        <v>71</v>
      </c>
      <c r="G11" s="9">
        <v>112</v>
      </c>
      <c r="H11" s="11">
        <f t="shared" si="0"/>
        <v>183</v>
      </c>
      <c r="I11" s="12">
        <f t="shared" si="1"/>
        <v>153.2969167883142</v>
      </c>
      <c r="J11" s="20" t="s">
        <v>12</v>
      </c>
    </row>
    <row r="12" spans="2:10" ht="15">
      <c r="B12" s="9">
        <v>7</v>
      </c>
      <c r="C12" s="10" t="s">
        <v>264</v>
      </c>
      <c r="D12" s="10" t="s">
        <v>265</v>
      </c>
      <c r="E12" s="10"/>
      <c r="F12" s="9">
        <v>77</v>
      </c>
      <c r="G12" s="9">
        <v>104</v>
      </c>
      <c r="H12" s="11">
        <f t="shared" si="0"/>
        <v>181</v>
      </c>
      <c r="I12" s="12">
        <f t="shared" si="1"/>
        <v>152.56834677732706</v>
      </c>
      <c r="J12" s="20" t="s">
        <v>12</v>
      </c>
    </row>
    <row r="13" spans="2:10" ht="15">
      <c r="B13" s="9">
        <v>8</v>
      </c>
      <c r="C13" s="10" t="s">
        <v>267</v>
      </c>
      <c r="D13" s="10" t="s">
        <v>32</v>
      </c>
      <c r="E13" s="13"/>
      <c r="F13" s="9">
        <v>66</v>
      </c>
      <c r="G13" s="9">
        <v>106</v>
      </c>
      <c r="H13" s="11">
        <f t="shared" si="0"/>
        <v>172</v>
      </c>
      <c r="I13" s="12">
        <f t="shared" si="1"/>
        <v>143.98003187344352</v>
      </c>
      <c r="J13" s="20" t="s">
        <v>12</v>
      </c>
    </row>
    <row r="14" spans="2:10" ht="15">
      <c r="B14" s="9">
        <v>9</v>
      </c>
      <c r="C14" s="10" t="s">
        <v>269</v>
      </c>
      <c r="D14" s="10" t="s">
        <v>270</v>
      </c>
      <c r="E14" s="13"/>
      <c r="F14" s="9">
        <v>71</v>
      </c>
      <c r="G14" s="9">
        <v>94</v>
      </c>
      <c r="H14" s="11">
        <f t="shared" si="0"/>
        <v>165</v>
      </c>
      <c r="I14" s="12">
        <f t="shared" si="1"/>
        <v>139.1943526857501</v>
      </c>
      <c r="J14" s="20" t="s">
        <v>37</v>
      </c>
    </row>
    <row r="15" spans="2:10" ht="15">
      <c r="B15" s="9">
        <v>10</v>
      </c>
      <c r="C15" s="10" t="s">
        <v>272</v>
      </c>
      <c r="D15" s="10" t="s">
        <v>16</v>
      </c>
      <c r="E15" s="13"/>
      <c r="F15" s="9">
        <v>67</v>
      </c>
      <c r="G15" s="9">
        <v>96</v>
      </c>
      <c r="H15" s="11">
        <f t="shared" si="0"/>
        <v>163</v>
      </c>
      <c r="I15" s="12">
        <f t="shared" si="1"/>
        <v>137.06848008148887</v>
      </c>
      <c r="J15" s="20" t="s">
        <v>37</v>
      </c>
    </row>
    <row r="16" spans="2:10" ht="15">
      <c r="B16" s="9">
        <v>11</v>
      </c>
      <c r="C16" s="10" t="s">
        <v>375</v>
      </c>
      <c r="D16" s="10"/>
      <c r="E16" s="13"/>
      <c r="F16" s="9">
        <v>76</v>
      </c>
      <c r="G16" s="9">
        <v>84</v>
      </c>
      <c r="H16" s="11">
        <f t="shared" si="0"/>
        <v>160</v>
      </c>
      <c r="I16" s="12">
        <f t="shared" si="1"/>
        <v>135.9756250650082</v>
      </c>
      <c r="J16" s="20" t="s">
        <v>12</v>
      </c>
    </row>
    <row r="17" spans="2:10" ht="15">
      <c r="B17" s="9">
        <v>12</v>
      </c>
      <c r="C17" s="10" t="s">
        <v>277</v>
      </c>
      <c r="D17" s="10" t="s">
        <v>278</v>
      </c>
      <c r="E17" s="13"/>
      <c r="F17" s="9">
        <v>74</v>
      </c>
      <c r="G17" s="9">
        <v>86</v>
      </c>
      <c r="H17" s="11">
        <f t="shared" si="0"/>
        <v>160</v>
      </c>
      <c r="I17" s="12">
        <f t="shared" si="1"/>
        <v>135.69616454635337</v>
      </c>
      <c r="J17" s="20" t="s">
        <v>12</v>
      </c>
    </row>
    <row r="18" spans="2:10" ht="15">
      <c r="B18" s="9">
        <v>13</v>
      </c>
      <c r="C18" s="10" t="s">
        <v>279</v>
      </c>
      <c r="D18" s="10" t="s">
        <v>280</v>
      </c>
      <c r="E18" s="13"/>
      <c r="F18" s="9">
        <v>70</v>
      </c>
      <c r="G18" s="9">
        <v>90</v>
      </c>
      <c r="H18" s="11">
        <f t="shared" si="0"/>
        <v>160</v>
      </c>
      <c r="I18" s="12">
        <f t="shared" si="1"/>
        <v>135.13724350904374</v>
      </c>
      <c r="J18" s="20" t="s">
        <v>37</v>
      </c>
    </row>
    <row r="19" spans="2:10" ht="15">
      <c r="B19" s="9">
        <v>14</v>
      </c>
      <c r="C19" s="10" t="s">
        <v>282</v>
      </c>
      <c r="D19" s="10" t="s">
        <v>34</v>
      </c>
      <c r="E19" s="13"/>
      <c r="F19" s="9">
        <v>69</v>
      </c>
      <c r="G19" s="9">
        <v>90</v>
      </c>
      <c r="H19" s="11">
        <f t="shared" si="0"/>
        <v>159</v>
      </c>
      <c r="I19" s="12">
        <f t="shared" si="1"/>
        <v>134.21403746624057</v>
      </c>
      <c r="J19" s="20" t="s">
        <v>37</v>
      </c>
    </row>
    <row r="20" spans="2:10" ht="15">
      <c r="B20" s="9">
        <v>15</v>
      </c>
      <c r="C20" s="10" t="s">
        <v>285</v>
      </c>
      <c r="D20" s="10" t="s">
        <v>73</v>
      </c>
      <c r="E20" s="13"/>
      <c r="F20" s="9">
        <v>60</v>
      </c>
      <c r="G20" s="9">
        <v>100</v>
      </c>
      <c r="H20" s="11">
        <f t="shared" si="0"/>
        <v>160</v>
      </c>
      <c r="I20" s="12">
        <f t="shared" si="1"/>
        <v>133.7399409157697</v>
      </c>
      <c r="J20" s="20" t="s">
        <v>37</v>
      </c>
    </row>
    <row r="21" spans="2:10" ht="15">
      <c r="B21" s="9">
        <v>16</v>
      </c>
      <c r="C21" s="10" t="s">
        <v>281</v>
      </c>
      <c r="D21" s="10" t="s">
        <v>75</v>
      </c>
      <c r="E21" s="10"/>
      <c r="F21" s="9">
        <v>56</v>
      </c>
      <c r="G21" s="9">
        <v>98</v>
      </c>
      <c r="H21" s="11">
        <f t="shared" si="0"/>
        <v>154</v>
      </c>
      <c r="I21" s="12">
        <f t="shared" si="1"/>
        <v>128.4801651776054</v>
      </c>
      <c r="J21" s="20" t="s">
        <v>12</v>
      </c>
    </row>
    <row r="22" spans="2:10" ht="15">
      <c r="B22" s="9">
        <v>17</v>
      </c>
      <c r="C22" s="10" t="s">
        <v>372</v>
      </c>
      <c r="D22" s="10"/>
      <c r="E22" s="13"/>
      <c r="F22" s="9">
        <v>69</v>
      </c>
      <c r="G22" s="9">
        <v>80</v>
      </c>
      <c r="H22" s="11">
        <f t="shared" si="0"/>
        <v>149</v>
      </c>
      <c r="I22" s="12">
        <f t="shared" si="1"/>
        <v>126.37927963148275</v>
      </c>
      <c r="J22" s="20" t="s">
        <v>12</v>
      </c>
    </row>
    <row r="23" spans="2:10" ht="15">
      <c r="B23" s="9">
        <v>18</v>
      </c>
      <c r="C23" s="10" t="s">
        <v>286</v>
      </c>
      <c r="D23" s="10" t="s">
        <v>287</v>
      </c>
      <c r="E23" s="13"/>
      <c r="F23" s="9">
        <v>63</v>
      </c>
      <c r="G23" s="9">
        <v>86</v>
      </c>
      <c r="H23" s="11">
        <f t="shared" si="0"/>
        <v>149</v>
      </c>
      <c r="I23" s="12">
        <f t="shared" si="1"/>
        <v>125.5408980755183</v>
      </c>
      <c r="J23" s="20" t="s">
        <v>37</v>
      </c>
    </row>
    <row r="24" spans="2:10" ht="15">
      <c r="B24" s="9">
        <v>19</v>
      </c>
      <c r="C24" s="10" t="s">
        <v>79</v>
      </c>
      <c r="D24" s="10" t="s">
        <v>16</v>
      </c>
      <c r="E24" s="13"/>
      <c r="F24" s="9">
        <v>59</v>
      </c>
      <c r="G24" s="9">
        <v>90</v>
      </c>
      <c r="H24" s="11">
        <f t="shared" si="0"/>
        <v>149</v>
      </c>
      <c r="I24" s="12">
        <f t="shared" si="1"/>
        <v>124.98197703820868</v>
      </c>
      <c r="J24" s="20" t="s">
        <v>12</v>
      </c>
    </row>
    <row r="25" spans="2:10" ht="15">
      <c r="B25" s="9">
        <v>20</v>
      </c>
      <c r="C25" s="10" t="s">
        <v>289</v>
      </c>
      <c r="D25" s="10" t="s">
        <v>27</v>
      </c>
      <c r="E25" s="13"/>
      <c r="F25" s="9">
        <v>59</v>
      </c>
      <c r="G25" s="9">
        <v>90</v>
      </c>
      <c r="H25" s="11">
        <f t="shared" si="0"/>
        <v>149</v>
      </c>
      <c r="I25" s="12">
        <f t="shared" si="1"/>
        <v>124.98197703820868</v>
      </c>
      <c r="J25" s="20" t="s">
        <v>37</v>
      </c>
    </row>
    <row r="26" spans="2:10" ht="15">
      <c r="B26" s="9">
        <v>21</v>
      </c>
      <c r="C26" s="10" t="s">
        <v>257</v>
      </c>
      <c r="D26" s="10" t="s">
        <v>90</v>
      </c>
      <c r="E26" s="10"/>
      <c r="F26" s="9">
        <v>62</v>
      </c>
      <c r="G26" s="9">
        <v>86</v>
      </c>
      <c r="H26" s="11">
        <f t="shared" si="0"/>
        <v>148</v>
      </c>
      <c r="I26" s="12">
        <f t="shared" si="1"/>
        <v>124.61769203271511</v>
      </c>
      <c r="J26" s="9" t="s">
        <v>37</v>
      </c>
    </row>
    <row r="27" spans="2:10" ht="15">
      <c r="B27" s="9">
        <v>22</v>
      </c>
      <c r="C27" s="10" t="s">
        <v>374</v>
      </c>
      <c r="D27" s="10"/>
      <c r="E27" s="13"/>
      <c r="F27" s="9">
        <v>58</v>
      </c>
      <c r="G27" s="9">
        <v>82</v>
      </c>
      <c r="H27" s="11">
        <f t="shared" si="0"/>
        <v>140</v>
      </c>
      <c r="I27" s="12">
        <f t="shared" si="1"/>
        <v>117.79096472759922</v>
      </c>
      <c r="J27" s="20" t="s">
        <v>12</v>
      </c>
    </row>
    <row r="28" spans="2:10" ht="15">
      <c r="B28" s="9">
        <v>23</v>
      </c>
      <c r="C28" s="10" t="s">
        <v>291</v>
      </c>
      <c r="D28" s="10" t="s">
        <v>23</v>
      </c>
      <c r="E28" s="13"/>
      <c r="F28" s="9">
        <v>59</v>
      </c>
      <c r="G28" s="9">
        <v>78</v>
      </c>
      <c r="H28" s="11">
        <f t="shared" si="0"/>
        <v>137</v>
      </c>
      <c r="I28" s="12">
        <f t="shared" si="1"/>
        <v>115.58026763649929</v>
      </c>
      <c r="J28" s="20" t="s">
        <v>37</v>
      </c>
    </row>
    <row r="29" spans="2:10" ht="15">
      <c r="B29" s="9">
        <v>24</v>
      </c>
      <c r="C29" s="10" t="s">
        <v>293</v>
      </c>
      <c r="D29" s="10" t="s">
        <v>294</v>
      </c>
      <c r="E29" s="13"/>
      <c r="F29" s="9">
        <v>58</v>
      </c>
      <c r="G29" s="9">
        <v>78</v>
      </c>
      <c r="H29" s="11">
        <f t="shared" si="0"/>
        <v>136</v>
      </c>
      <c r="I29" s="12">
        <f t="shared" si="1"/>
        <v>114.65706159369608</v>
      </c>
      <c r="J29" s="20" t="s">
        <v>12</v>
      </c>
    </row>
    <row r="30" spans="2:10" ht="15">
      <c r="B30" s="9">
        <v>25</v>
      </c>
      <c r="C30" s="10" t="s">
        <v>296</v>
      </c>
      <c r="D30" s="10" t="s">
        <v>57</v>
      </c>
      <c r="E30" s="13"/>
      <c r="F30" s="9">
        <v>60</v>
      </c>
      <c r="G30" s="9">
        <v>74</v>
      </c>
      <c r="H30" s="11">
        <f t="shared" si="0"/>
        <v>134</v>
      </c>
      <c r="I30" s="12">
        <f t="shared" si="1"/>
        <v>113.36957054539934</v>
      </c>
      <c r="J30" s="20" t="s">
        <v>37</v>
      </c>
    </row>
    <row r="31" spans="2:10" ht="15">
      <c r="B31" s="9">
        <v>26</v>
      </c>
      <c r="C31" s="10" t="s">
        <v>379</v>
      </c>
      <c r="D31" s="10"/>
      <c r="E31" s="13"/>
      <c r="F31" s="9">
        <v>53</v>
      </c>
      <c r="G31" s="9">
        <v>82</v>
      </c>
      <c r="H31" s="11">
        <f t="shared" si="0"/>
        <v>135</v>
      </c>
      <c r="I31" s="12">
        <f t="shared" si="1"/>
        <v>113.17493451358327</v>
      </c>
      <c r="J31" s="20" t="s">
        <v>12</v>
      </c>
    </row>
    <row r="32" spans="2:10" ht="15">
      <c r="B32" s="9">
        <v>27</v>
      </c>
      <c r="C32" s="10" t="s">
        <v>299</v>
      </c>
      <c r="D32" s="10" t="s">
        <v>23</v>
      </c>
      <c r="E32" s="13"/>
      <c r="F32" s="9">
        <v>56</v>
      </c>
      <c r="G32" s="9">
        <v>76</v>
      </c>
      <c r="H32" s="11">
        <f t="shared" si="0"/>
        <v>132</v>
      </c>
      <c r="I32" s="12">
        <f t="shared" si="1"/>
        <v>111.24369794113815</v>
      </c>
      <c r="J32" s="20" t="s">
        <v>12</v>
      </c>
    </row>
    <row r="33" spans="2:10" ht="15">
      <c r="B33" s="9">
        <v>28</v>
      </c>
      <c r="C33" s="10" t="s">
        <v>290</v>
      </c>
      <c r="D33" s="10" t="s">
        <v>228</v>
      </c>
      <c r="E33" s="13"/>
      <c r="F33" s="9">
        <v>58</v>
      </c>
      <c r="G33" s="9">
        <v>72</v>
      </c>
      <c r="H33" s="11">
        <f t="shared" si="0"/>
        <v>130</v>
      </c>
      <c r="I33" s="12">
        <f t="shared" si="1"/>
        <v>109.95620689284138</v>
      </c>
      <c r="J33" s="20" t="s">
        <v>12</v>
      </c>
    </row>
    <row r="34" spans="2:10" ht="15">
      <c r="B34" s="9">
        <v>29</v>
      </c>
      <c r="C34" s="10" t="s">
        <v>302</v>
      </c>
      <c r="D34" s="10" t="s">
        <v>73</v>
      </c>
      <c r="E34" s="13"/>
      <c r="F34" s="9">
        <v>58</v>
      </c>
      <c r="G34" s="9">
        <v>72</v>
      </c>
      <c r="H34" s="11">
        <f t="shared" si="0"/>
        <v>130</v>
      </c>
      <c r="I34" s="12">
        <f t="shared" si="1"/>
        <v>109.95620689284138</v>
      </c>
      <c r="J34" s="20" t="s">
        <v>37</v>
      </c>
    </row>
    <row r="35" spans="2:10" ht="15">
      <c r="B35" s="9">
        <v>30</v>
      </c>
      <c r="C35" s="10" t="s">
        <v>369</v>
      </c>
      <c r="D35" s="10"/>
      <c r="E35" s="10"/>
      <c r="F35" s="9">
        <v>63</v>
      </c>
      <c r="G35" s="9">
        <v>66</v>
      </c>
      <c r="H35" s="11">
        <f t="shared" si="0"/>
        <v>129</v>
      </c>
      <c r="I35" s="12">
        <f t="shared" si="1"/>
        <v>109.87138240600262</v>
      </c>
      <c r="J35" s="20" t="s">
        <v>12</v>
      </c>
    </row>
    <row r="36" spans="2:10" ht="15">
      <c r="B36" s="9">
        <v>31</v>
      </c>
      <c r="C36" s="10" t="s">
        <v>283</v>
      </c>
      <c r="D36" s="10" t="s">
        <v>284</v>
      </c>
      <c r="E36" s="10"/>
      <c r="F36" s="9">
        <v>57</v>
      </c>
      <c r="G36" s="9">
        <v>72</v>
      </c>
      <c r="H36" s="11">
        <f t="shared" si="0"/>
        <v>129</v>
      </c>
      <c r="I36" s="12">
        <f t="shared" si="1"/>
        <v>109.03300085003819</v>
      </c>
      <c r="J36" s="20" t="s">
        <v>37</v>
      </c>
    </row>
    <row r="37" spans="2:10" ht="15">
      <c r="B37" s="9">
        <v>32</v>
      </c>
      <c r="C37" s="10" t="s">
        <v>305</v>
      </c>
      <c r="D37" s="10" t="s">
        <v>306</v>
      </c>
      <c r="E37" s="13"/>
      <c r="F37" s="9">
        <v>62</v>
      </c>
      <c r="G37" s="9">
        <v>64</v>
      </c>
      <c r="H37" s="11">
        <f t="shared" si="0"/>
        <v>126</v>
      </c>
      <c r="I37" s="12">
        <f t="shared" si="1"/>
        <v>107.38122479624788</v>
      </c>
      <c r="J37" s="20" t="s">
        <v>12</v>
      </c>
    </row>
    <row r="38" spans="2:10" ht="15">
      <c r="B38" s="9">
        <v>33</v>
      </c>
      <c r="C38" s="10" t="s">
        <v>370</v>
      </c>
      <c r="D38" s="10"/>
      <c r="E38" s="13"/>
      <c r="F38" s="9">
        <v>58</v>
      </c>
      <c r="G38" s="9">
        <v>66</v>
      </c>
      <c r="H38" s="11">
        <f aca="true" t="shared" si="2" ref="H38:H69">SUM(F38:G38)</f>
        <v>124</v>
      </c>
      <c r="I38" s="12">
        <f aca="true" t="shared" si="3" ref="I38:I69">(F38/$F$94+G38/$G$94)*50</f>
        <v>105.2553521919867</v>
      </c>
      <c r="J38" s="20" t="s">
        <v>12</v>
      </c>
    </row>
    <row r="39" spans="2:10" ht="15">
      <c r="B39" s="9">
        <v>34</v>
      </c>
      <c r="C39" s="10" t="s">
        <v>308</v>
      </c>
      <c r="D39" s="10" t="s">
        <v>16</v>
      </c>
      <c r="E39" s="13"/>
      <c r="F39" s="9">
        <v>51</v>
      </c>
      <c r="G39" s="9">
        <v>74</v>
      </c>
      <c r="H39" s="11">
        <f t="shared" si="2"/>
        <v>125</v>
      </c>
      <c r="I39" s="12">
        <f t="shared" si="3"/>
        <v>105.06071616017063</v>
      </c>
      <c r="J39" s="20" t="s">
        <v>37</v>
      </c>
    </row>
    <row r="40" spans="2:10" ht="15">
      <c r="B40" s="9">
        <v>35</v>
      </c>
      <c r="C40" s="10" t="s">
        <v>271</v>
      </c>
      <c r="D40" s="10" t="s">
        <v>172</v>
      </c>
      <c r="E40" s="10"/>
      <c r="F40" s="9">
        <v>57</v>
      </c>
      <c r="G40" s="9">
        <v>66</v>
      </c>
      <c r="H40" s="11">
        <f t="shared" si="2"/>
        <v>123</v>
      </c>
      <c r="I40" s="12">
        <f t="shared" si="3"/>
        <v>104.33214614918349</v>
      </c>
      <c r="J40" s="9" t="s">
        <v>12</v>
      </c>
    </row>
    <row r="41" spans="2:10" ht="15">
      <c r="B41" s="9">
        <v>36</v>
      </c>
      <c r="C41" s="10" t="s">
        <v>297</v>
      </c>
      <c r="D41" s="10" t="s">
        <v>149</v>
      </c>
      <c r="E41" s="13"/>
      <c r="F41" s="9">
        <v>50</v>
      </c>
      <c r="G41" s="9">
        <v>74</v>
      </c>
      <c r="H41" s="11">
        <f t="shared" si="2"/>
        <v>124</v>
      </c>
      <c r="I41" s="12">
        <f t="shared" si="3"/>
        <v>104.13751011736746</v>
      </c>
      <c r="J41" s="20" t="s">
        <v>12</v>
      </c>
    </row>
    <row r="42" spans="2:10" ht="15">
      <c r="B42" s="9">
        <v>37</v>
      </c>
      <c r="C42" s="10" t="s">
        <v>311</v>
      </c>
      <c r="D42" s="10" t="s">
        <v>57</v>
      </c>
      <c r="E42" s="13"/>
      <c r="F42" s="9">
        <v>53</v>
      </c>
      <c r="G42" s="9">
        <v>70</v>
      </c>
      <c r="H42" s="11">
        <f t="shared" si="2"/>
        <v>123</v>
      </c>
      <c r="I42" s="12">
        <f t="shared" si="3"/>
        <v>103.77322511187388</v>
      </c>
      <c r="J42" s="20" t="s">
        <v>37</v>
      </c>
    </row>
    <row r="43" spans="2:10" ht="15">
      <c r="B43" s="9">
        <v>38</v>
      </c>
      <c r="C43" s="10" t="s">
        <v>300</v>
      </c>
      <c r="D43" s="10" t="s">
        <v>301</v>
      </c>
      <c r="E43" s="13"/>
      <c r="F43" s="9">
        <v>62</v>
      </c>
      <c r="G43" s="9">
        <v>58</v>
      </c>
      <c r="H43" s="11">
        <f t="shared" si="2"/>
        <v>120</v>
      </c>
      <c r="I43" s="12">
        <f t="shared" si="3"/>
        <v>102.68037009539319</v>
      </c>
      <c r="J43" s="20" t="s">
        <v>12</v>
      </c>
    </row>
    <row r="44" spans="2:10" ht="15">
      <c r="B44" s="9">
        <v>39</v>
      </c>
      <c r="C44" s="10" t="s">
        <v>309</v>
      </c>
      <c r="D44" s="10" t="s">
        <v>85</v>
      </c>
      <c r="E44" s="13"/>
      <c r="F44" s="9">
        <v>45</v>
      </c>
      <c r="G44" s="9">
        <v>78</v>
      </c>
      <c r="H44" s="11">
        <f t="shared" si="2"/>
        <v>123</v>
      </c>
      <c r="I44" s="12">
        <f t="shared" si="3"/>
        <v>102.65538303725461</v>
      </c>
      <c r="J44" s="20" t="s">
        <v>12</v>
      </c>
    </row>
    <row r="45" spans="2:10" ht="15">
      <c r="B45" s="9">
        <v>40</v>
      </c>
      <c r="C45" s="10" t="s">
        <v>254</v>
      </c>
      <c r="D45" s="10" t="s">
        <v>74</v>
      </c>
      <c r="E45" s="10"/>
      <c r="F45" s="9">
        <v>39</v>
      </c>
      <c r="G45" s="9">
        <v>84</v>
      </c>
      <c r="H45" s="11">
        <f t="shared" si="2"/>
        <v>123</v>
      </c>
      <c r="I45" s="12">
        <f t="shared" si="3"/>
        <v>101.8170014812902</v>
      </c>
      <c r="J45" s="9" t="s">
        <v>12</v>
      </c>
    </row>
    <row r="46" spans="2:10" ht="15">
      <c r="B46" s="9">
        <v>41</v>
      </c>
      <c r="C46" s="10" t="s">
        <v>315</v>
      </c>
      <c r="D46" s="10" t="s">
        <v>16</v>
      </c>
      <c r="E46" s="13"/>
      <c r="F46" s="9">
        <v>52</v>
      </c>
      <c r="G46" s="9">
        <v>66</v>
      </c>
      <c r="H46" s="11">
        <f t="shared" si="2"/>
        <v>118</v>
      </c>
      <c r="I46" s="12">
        <f t="shared" si="3"/>
        <v>99.71611593516755</v>
      </c>
      <c r="J46" s="20" t="s">
        <v>12</v>
      </c>
    </row>
    <row r="47" spans="2:10" ht="15">
      <c r="B47" s="9">
        <v>42</v>
      </c>
      <c r="C47" s="10" t="s">
        <v>292</v>
      </c>
      <c r="D47" s="10" t="s">
        <v>122</v>
      </c>
      <c r="E47" s="13"/>
      <c r="F47" s="9">
        <v>48</v>
      </c>
      <c r="G47" s="9">
        <v>70</v>
      </c>
      <c r="H47" s="11">
        <f t="shared" si="2"/>
        <v>118</v>
      </c>
      <c r="I47" s="12">
        <f t="shared" si="3"/>
        <v>99.15719489785792</v>
      </c>
      <c r="J47" s="20" t="s">
        <v>37</v>
      </c>
    </row>
    <row r="48" spans="2:10" ht="15">
      <c r="B48" s="9">
        <v>43</v>
      </c>
      <c r="C48" s="10" t="s">
        <v>317</v>
      </c>
      <c r="D48" s="10" t="s">
        <v>318</v>
      </c>
      <c r="E48" s="13"/>
      <c r="F48" s="9">
        <v>66</v>
      </c>
      <c r="G48" s="9">
        <v>48</v>
      </c>
      <c r="H48" s="11">
        <f t="shared" si="2"/>
        <v>114</v>
      </c>
      <c r="I48" s="12">
        <f t="shared" si="3"/>
        <v>98.5384364318481</v>
      </c>
      <c r="J48" s="20" t="s">
        <v>12</v>
      </c>
    </row>
    <row r="49" spans="2:10" ht="15">
      <c r="B49" s="9">
        <v>44</v>
      </c>
      <c r="C49" s="10" t="s">
        <v>320</v>
      </c>
      <c r="D49" s="10" t="s">
        <v>112</v>
      </c>
      <c r="E49" s="13"/>
      <c r="F49" s="9">
        <v>54</v>
      </c>
      <c r="G49" s="9">
        <v>62</v>
      </c>
      <c r="H49" s="11">
        <f t="shared" si="2"/>
        <v>116</v>
      </c>
      <c r="I49" s="12">
        <f t="shared" si="3"/>
        <v>98.42862488687078</v>
      </c>
      <c r="J49" s="20" t="s">
        <v>12</v>
      </c>
    </row>
    <row r="50" spans="2:10" ht="15">
      <c r="B50" s="9">
        <v>45</v>
      </c>
      <c r="C50" s="10" t="s">
        <v>323</v>
      </c>
      <c r="D50" s="10" t="s">
        <v>41</v>
      </c>
      <c r="E50" s="13"/>
      <c r="F50" s="9">
        <v>45</v>
      </c>
      <c r="G50" s="9">
        <v>72</v>
      </c>
      <c r="H50" s="11">
        <f t="shared" si="2"/>
        <v>117</v>
      </c>
      <c r="I50" s="12">
        <f t="shared" si="3"/>
        <v>97.95452833639993</v>
      </c>
      <c r="J50" s="20" t="s">
        <v>37</v>
      </c>
    </row>
    <row r="51" spans="2:10" ht="15">
      <c r="B51" s="9">
        <v>46</v>
      </c>
      <c r="C51" s="10" t="s">
        <v>325</v>
      </c>
      <c r="D51" s="10" t="s">
        <v>74</v>
      </c>
      <c r="E51" s="13"/>
      <c r="F51" s="9">
        <v>55</v>
      </c>
      <c r="G51" s="9">
        <v>60</v>
      </c>
      <c r="H51" s="11">
        <f t="shared" si="2"/>
        <v>115</v>
      </c>
      <c r="I51" s="12">
        <f t="shared" si="3"/>
        <v>97.78487936272242</v>
      </c>
      <c r="J51" s="20" t="s">
        <v>12</v>
      </c>
    </row>
    <row r="52" spans="2:10" ht="15">
      <c r="B52" s="9">
        <v>47</v>
      </c>
      <c r="C52" s="10" t="s">
        <v>316</v>
      </c>
      <c r="D52" s="10" t="s">
        <v>23</v>
      </c>
      <c r="E52" s="13"/>
      <c r="F52" s="9">
        <v>60</v>
      </c>
      <c r="G52" s="9">
        <v>54</v>
      </c>
      <c r="H52" s="11">
        <f t="shared" si="2"/>
        <v>114</v>
      </c>
      <c r="I52" s="12">
        <f t="shared" si="3"/>
        <v>97.70005487588367</v>
      </c>
      <c r="J52" s="20" t="s">
        <v>12</v>
      </c>
    </row>
    <row r="53" spans="2:10" ht="15">
      <c r="B53" s="9">
        <v>48</v>
      </c>
      <c r="C53" s="10" t="s">
        <v>161</v>
      </c>
      <c r="D53" s="10" t="s">
        <v>326</v>
      </c>
      <c r="E53" s="13"/>
      <c r="F53" s="9">
        <v>66</v>
      </c>
      <c r="G53" s="9">
        <v>46</v>
      </c>
      <c r="H53" s="11">
        <f t="shared" si="2"/>
        <v>112</v>
      </c>
      <c r="I53" s="12">
        <f t="shared" si="3"/>
        <v>96.97148486489652</v>
      </c>
      <c r="J53" s="20" t="s">
        <v>37</v>
      </c>
    </row>
    <row r="54" spans="2:10" ht="15">
      <c r="B54" s="9">
        <v>49</v>
      </c>
      <c r="C54" s="10" t="s">
        <v>312</v>
      </c>
      <c r="D54" s="10" t="s">
        <v>313</v>
      </c>
      <c r="E54" s="13"/>
      <c r="F54" s="9">
        <v>55</v>
      </c>
      <c r="G54" s="9">
        <v>56</v>
      </c>
      <c r="H54" s="11">
        <f t="shared" si="2"/>
        <v>111</v>
      </c>
      <c r="I54" s="12">
        <f t="shared" si="3"/>
        <v>94.65097622881929</v>
      </c>
      <c r="J54" s="20" t="s">
        <v>12</v>
      </c>
    </row>
    <row r="55" spans="2:10" ht="15">
      <c r="B55" s="9">
        <v>50</v>
      </c>
      <c r="C55" s="10" t="s">
        <v>263</v>
      </c>
      <c r="D55" s="10" t="s">
        <v>111</v>
      </c>
      <c r="E55" s="10"/>
      <c r="F55" s="9">
        <v>50</v>
      </c>
      <c r="G55" s="9">
        <v>60</v>
      </c>
      <c r="H55" s="11">
        <f t="shared" si="2"/>
        <v>110</v>
      </c>
      <c r="I55" s="12">
        <f t="shared" si="3"/>
        <v>93.16884914870647</v>
      </c>
      <c r="J55" s="9" t="s">
        <v>12</v>
      </c>
    </row>
    <row r="56" spans="2:10" ht="15">
      <c r="B56" s="9">
        <v>51</v>
      </c>
      <c r="C56" s="10" t="s">
        <v>298</v>
      </c>
      <c r="D56" s="10" t="s">
        <v>196</v>
      </c>
      <c r="E56" s="13"/>
      <c r="F56" s="9">
        <v>53</v>
      </c>
      <c r="G56" s="9">
        <v>56</v>
      </c>
      <c r="H56" s="11">
        <f t="shared" si="2"/>
        <v>109</v>
      </c>
      <c r="I56" s="12">
        <f t="shared" si="3"/>
        <v>92.80456414321291</v>
      </c>
      <c r="J56" s="20" t="s">
        <v>12</v>
      </c>
    </row>
    <row r="57" spans="2:10" ht="15">
      <c r="B57" s="9">
        <v>52</v>
      </c>
      <c r="C57" s="10" t="s">
        <v>307</v>
      </c>
      <c r="D57" s="10" t="s">
        <v>57</v>
      </c>
      <c r="E57" s="13"/>
      <c r="F57" s="9">
        <v>58</v>
      </c>
      <c r="G57" s="9">
        <v>50</v>
      </c>
      <c r="H57" s="11">
        <f t="shared" si="2"/>
        <v>108</v>
      </c>
      <c r="I57" s="12">
        <f t="shared" si="3"/>
        <v>92.71973965637416</v>
      </c>
      <c r="J57" s="20" t="s">
        <v>12</v>
      </c>
    </row>
    <row r="58" spans="2:10" ht="15">
      <c r="B58" s="9">
        <v>53</v>
      </c>
      <c r="C58" s="10" t="s">
        <v>376</v>
      </c>
      <c r="D58" s="10"/>
      <c r="E58" s="13"/>
      <c r="F58" s="9">
        <v>51</v>
      </c>
      <c r="G58" s="9">
        <v>58</v>
      </c>
      <c r="H58" s="11">
        <f t="shared" si="2"/>
        <v>109</v>
      </c>
      <c r="I58" s="12">
        <f t="shared" si="3"/>
        <v>92.52510362455808</v>
      </c>
      <c r="J58" s="20" t="s">
        <v>12</v>
      </c>
    </row>
    <row r="59" spans="2:10" ht="15">
      <c r="B59" s="9">
        <v>54</v>
      </c>
      <c r="C59" s="10" t="s">
        <v>332</v>
      </c>
      <c r="D59" s="10" t="s">
        <v>189</v>
      </c>
      <c r="E59" s="13"/>
      <c r="F59" s="9">
        <v>44</v>
      </c>
      <c r="G59" s="9">
        <v>66</v>
      </c>
      <c r="H59" s="11">
        <f t="shared" si="2"/>
        <v>110</v>
      </c>
      <c r="I59" s="12">
        <f t="shared" si="3"/>
        <v>92.33046759274204</v>
      </c>
      <c r="J59" s="20" t="s">
        <v>37</v>
      </c>
    </row>
    <row r="60" spans="2:10" ht="15">
      <c r="B60" s="9">
        <v>55</v>
      </c>
      <c r="C60" s="10" t="s">
        <v>116</v>
      </c>
      <c r="D60" s="10" t="s">
        <v>322</v>
      </c>
      <c r="E60" s="13"/>
      <c r="F60" s="9">
        <v>50</v>
      </c>
      <c r="G60" s="9">
        <v>56</v>
      </c>
      <c r="H60" s="11">
        <f t="shared" si="2"/>
        <v>106</v>
      </c>
      <c r="I60" s="12">
        <f t="shared" si="3"/>
        <v>90.03494601480334</v>
      </c>
      <c r="J60" s="20" t="s">
        <v>12</v>
      </c>
    </row>
    <row r="61" spans="2:10" ht="15">
      <c r="B61" s="9">
        <v>56</v>
      </c>
      <c r="C61" s="10" t="s">
        <v>321</v>
      </c>
      <c r="D61" s="10" t="s">
        <v>322</v>
      </c>
      <c r="E61" s="13"/>
      <c r="F61" s="9">
        <v>50</v>
      </c>
      <c r="G61" s="9">
        <v>54</v>
      </c>
      <c r="H61" s="11">
        <f t="shared" si="2"/>
        <v>104</v>
      </c>
      <c r="I61" s="12">
        <f t="shared" si="3"/>
        <v>88.46799444785177</v>
      </c>
      <c r="J61" s="20" t="s">
        <v>12</v>
      </c>
    </row>
    <row r="62" spans="2:10" ht="15">
      <c r="B62" s="9">
        <v>57</v>
      </c>
      <c r="C62" s="10" t="s">
        <v>295</v>
      </c>
      <c r="D62" s="10" t="s">
        <v>146</v>
      </c>
      <c r="E62" s="13"/>
      <c r="F62" s="9">
        <v>51</v>
      </c>
      <c r="G62" s="9">
        <v>52</v>
      </c>
      <c r="H62" s="11">
        <f t="shared" si="2"/>
        <v>103</v>
      </c>
      <c r="I62" s="12">
        <f t="shared" si="3"/>
        <v>87.8242489237034</v>
      </c>
      <c r="J62" s="20" t="s">
        <v>12</v>
      </c>
    </row>
    <row r="63" spans="2:10" ht="15">
      <c r="B63" s="9">
        <v>58</v>
      </c>
      <c r="C63" s="10" t="s">
        <v>334</v>
      </c>
      <c r="D63" s="10" t="s">
        <v>335</v>
      </c>
      <c r="E63" s="13"/>
      <c r="F63" s="9">
        <v>48</v>
      </c>
      <c r="G63" s="9">
        <v>54</v>
      </c>
      <c r="H63" s="11">
        <f t="shared" si="2"/>
        <v>102</v>
      </c>
      <c r="I63" s="12">
        <f t="shared" si="3"/>
        <v>86.62158236224539</v>
      </c>
      <c r="J63" s="20" t="s">
        <v>12</v>
      </c>
    </row>
    <row r="64" spans="2:10" ht="15">
      <c r="B64" s="9">
        <v>59</v>
      </c>
      <c r="C64" s="10" t="s">
        <v>266</v>
      </c>
      <c r="D64" s="10" t="s">
        <v>41</v>
      </c>
      <c r="E64" s="10"/>
      <c r="F64" s="9">
        <v>40</v>
      </c>
      <c r="G64" s="9">
        <v>60</v>
      </c>
      <c r="H64" s="11">
        <f t="shared" si="2"/>
        <v>100</v>
      </c>
      <c r="I64" s="12">
        <f t="shared" si="3"/>
        <v>83.93678872067458</v>
      </c>
      <c r="J64" s="9" t="s">
        <v>12</v>
      </c>
    </row>
    <row r="65" spans="2:10" ht="15">
      <c r="B65" s="9">
        <v>60</v>
      </c>
      <c r="C65" s="10" t="s">
        <v>46</v>
      </c>
      <c r="D65" s="10" t="s">
        <v>85</v>
      </c>
      <c r="E65" s="13"/>
      <c r="F65" s="9">
        <v>50</v>
      </c>
      <c r="G65" s="9">
        <v>48</v>
      </c>
      <c r="H65" s="11">
        <f t="shared" si="2"/>
        <v>98</v>
      </c>
      <c r="I65" s="12">
        <f t="shared" si="3"/>
        <v>83.76713974699707</v>
      </c>
      <c r="J65" s="20" t="s">
        <v>12</v>
      </c>
    </row>
    <row r="66" spans="2:10" ht="15">
      <c r="B66" s="9">
        <v>61</v>
      </c>
      <c r="C66" s="10" t="s">
        <v>328</v>
      </c>
      <c r="D66" s="10" t="s">
        <v>164</v>
      </c>
      <c r="E66" s="13"/>
      <c r="F66" s="9">
        <v>50</v>
      </c>
      <c r="G66" s="9">
        <v>44</v>
      </c>
      <c r="H66" s="11">
        <f t="shared" si="2"/>
        <v>94</v>
      </c>
      <c r="I66" s="12">
        <f t="shared" si="3"/>
        <v>80.63323661309394</v>
      </c>
      <c r="J66" s="20" t="s">
        <v>12</v>
      </c>
    </row>
    <row r="67" spans="2:10" ht="15">
      <c r="B67" s="9">
        <v>62</v>
      </c>
      <c r="C67" s="10" t="s">
        <v>337</v>
      </c>
      <c r="D67" s="10" t="s">
        <v>74</v>
      </c>
      <c r="E67" s="13"/>
      <c r="F67" s="9">
        <v>48</v>
      </c>
      <c r="G67" s="9">
        <v>46</v>
      </c>
      <c r="H67" s="11">
        <f t="shared" si="2"/>
        <v>94</v>
      </c>
      <c r="I67" s="12">
        <f t="shared" si="3"/>
        <v>80.35377609443913</v>
      </c>
      <c r="J67" s="20" t="s">
        <v>12</v>
      </c>
    </row>
    <row r="68" spans="2:10" ht="15">
      <c r="B68" s="9">
        <v>63</v>
      </c>
      <c r="C68" s="10" t="s">
        <v>336</v>
      </c>
      <c r="D68" s="10" t="s">
        <v>92</v>
      </c>
      <c r="E68" s="13"/>
      <c r="F68" s="9">
        <v>53</v>
      </c>
      <c r="G68" s="9">
        <v>40</v>
      </c>
      <c r="H68" s="11">
        <f t="shared" si="2"/>
        <v>93</v>
      </c>
      <c r="I68" s="12">
        <f t="shared" si="3"/>
        <v>80.26895160760037</v>
      </c>
      <c r="J68" s="20" t="s">
        <v>12</v>
      </c>
    </row>
    <row r="69" spans="2:10" ht="15">
      <c r="B69" s="9">
        <v>64</v>
      </c>
      <c r="C69" s="10" t="s">
        <v>330</v>
      </c>
      <c r="D69" s="10" t="s">
        <v>331</v>
      </c>
      <c r="E69" s="13"/>
      <c r="F69" s="9">
        <v>38</v>
      </c>
      <c r="G69" s="9">
        <v>56</v>
      </c>
      <c r="H69" s="11">
        <f t="shared" si="2"/>
        <v>94</v>
      </c>
      <c r="I69" s="12">
        <f t="shared" si="3"/>
        <v>78.95647350116506</v>
      </c>
      <c r="J69" s="20" t="s">
        <v>12</v>
      </c>
    </row>
    <row r="70" spans="2:10" ht="15">
      <c r="B70" s="9">
        <v>65</v>
      </c>
      <c r="C70" s="10" t="s">
        <v>333</v>
      </c>
      <c r="D70" s="10" t="s">
        <v>57</v>
      </c>
      <c r="E70" s="13"/>
      <c r="F70" s="9">
        <v>38</v>
      </c>
      <c r="G70" s="9">
        <v>56</v>
      </c>
      <c r="H70" s="11">
        <f aca="true" t="shared" si="4" ref="H70:H101">SUM(F70:G70)</f>
        <v>94</v>
      </c>
      <c r="I70" s="12">
        <f aca="true" t="shared" si="5" ref="I70:I93">(F70/$F$94+G70/$G$94)*50</f>
        <v>78.95647350116506</v>
      </c>
      <c r="J70" s="20" t="s">
        <v>12</v>
      </c>
    </row>
    <row r="71" spans="2:10" ht="15">
      <c r="B71" s="9">
        <v>66</v>
      </c>
      <c r="C71" s="10" t="s">
        <v>338</v>
      </c>
      <c r="D71" s="10" t="s">
        <v>141</v>
      </c>
      <c r="E71" s="13"/>
      <c r="F71" s="9">
        <v>38</v>
      </c>
      <c r="G71" s="9">
        <v>56</v>
      </c>
      <c r="H71" s="11">
        <f t="shared" si="4"/>
        <v>94</v>
      </c>
      <c r="I71" s="12">
        <f t="shared" si="5"/>
        <v>78.95647350116506</v>
      </c>
      <c r="J71" s="20" t="s">
        <v>12</v>
      </c>
    </row>
    <row r="72" spans="2:10" ht="15">
      <c r="B72" s="9">
        <v>67</v>
      </c>
      <c r="C72" s="10" t="s">
        <v>378</v>
      </c>
      <c r="D72" s="10"/>
      <c r="E72" s="13"/>
      <c r="F72" s="9">
        <v>41</v>
      </c>
      <c r="G72" s="9">
        <v>50</v>
      </c>
      <c r="H72" s="11">
        <f t="shared" si="4"/>
        <v>91</v>
      </c>
      <c r="I72" s="12">
        <f t="shared" si="5"/>
        <v>77.02523692871995</v>
      </c>
      <c r="J72" s="20" t="s">
        <v>12</v>
      </c>
    </row>
    <row r="73" spans="2:10" ht="15">
      <c r="B73" s="9">
        <v>68</v>
      </c>
      <c r="C73" s="10" t="s">
        <v>324</v>
      </c>
      <c r="D73" s="10" t="s">
        <v>149</v>
      </c>
      <c r="E73" s="13"/>
      <c r="F73" s="9">
        <v>40</v>
      </c>
      <c r="G73" s="9">
        <v>50</v>
      </c>
      <c r="H73" s="11">
        <f t="shared" si="4"/>
        <v>90</v>
      </c>
      <c r="I73" s="12">
        <f t="shared" si="5"/>
        <v>76.10203088591675</v>
      </c>
      <c r="J73" s="20" t="s">
        <v>12</v>
      </c>
    </row>
    <row r="74" spans="2:10" ht="15">
      <c r="B74" s="9">
        <v>69</v>
      </c>
      <c r="C74" s="10" t="s">
        <v>368</v>
      </c>
      <c r="D74" s="10"/>
      <c r="E74" s="10"/>
      <c r="F74" s="9">
        <v>49</v>
      </c>
      <c r="G74" s="9">
        <v>38</v>
      </c>
      <c r="H74" s="11">
        <f t="shared" si="4"/>
        <v>87</v>
      </c>
      <c r="I74" s="12">
        <f t="shared" si="5"/>
        <v>75.00917586943605</v>
      </c>
      <c r="J74" s="20" t="s">
        <v>12</v>
      </c>
    </row>
    <row r="75" spans="2:10" ht="15">
      <c r="B75" s="9">
        <v>70</v>
      </c>
      <c r="C75" s="10" t="s">
        <v>327</v>
      </c>
      <c r="D75" s="10" t="s">
        <v>23</v>
      </c>
      <c r="E75" s="13"/>
      <c r="F75" s="9">
        <v>37</v>
      </c>
      <c r="G75" s="9">
        <v>52</v>
      </c>
      <c r="H75" s="11">
        <f t="shared" si="4"/>
        <v>89</v>
      </c>
      <c r="I75" s="12">
        <f t="shared" si="5"/>
        <v>74.89936432445874</v>
      </c>
      <c r="J75" s="20" t="s">
        <v>37</v>
      </c>
    </row>
    <row r="76" spans="2:10" ht="15">
      <c r="B76" s="9">
        <v>71</v>
      </c>
      <c r="C76" s="10" t="s">
        <v>373</v>
      </c>
      <c r="D76" s="10"/>
      <c r="E76" s="13"/>
      <c r="F76" s="9">
        <v>45</v>
      </c>
      <c r="G76" s="9">
        <v>40</v>
      </c>
      <c r="H76" s="11">
        <f t="shared" si="4"/>
        <v>85</v>
      </c>
      <c r="I76" s="12">
        <f t="shared" si="5"/>
        <v>72.88330326517485</v>
      </c>
      <c r="J76" s="20" t="s">
        <v>12</v>
      </c>
    </row>
    <row r="77" spans="2:10" ht="15">
      <c r="B77" s="9">
        <v>72</v>
      </c>
      <c r="C77" s="10" t="s">
        <v>340</v>
      </c>
      <c r="D77" s="10" t="s">
        <v>74</v>
      </c>
      <c r="E77" s="13"/>
      <c r="F77" s="9">
        <v>43</v>
      </c>
      <c r="G77" s="9">
        <v>42</v>
      </c>
      <c r="H77" s="11">
        <f t="shared" si="4"/>
        <v>85</v>
      </c>
      <c r="I77" s="12">
        <f t="shared" si="5"/>
        <v>72.60384274652006</v>
      </c>
      <c r="J77" s="20" t="s">
        <v>12</v>
      </c>
    </row>
    <row r="78" spans="2:10" ht="15">
      <c r="B78" s="9">
        <v>73</v>
      </c>
      <c r="C78" s="10" t="s">
        <v>314</v>
      </c>
      <c r="D78" s="10" t="s">
        <v>16</v>
      </c>
      <c r="E78" s="13"/>
      <c r="F78" s="9">
        <v>48</v>
      </c>
      <c r="G78" s="9">
        <v>36</v>
      </c>
      <c r="H78" s="11">
        <f t="shared" si="4"/>
        <v>84</v>
      </c>
      <c r="I78" s="12">
        <f t="shared" si="5"/>
        <v>72.51901825968129</v>
      </c>
      <c r="J78" s="20" t="s">
        <v>12</v>
      </c>
    </row>
    <row r="79" spans="2:10" ht="15">
      <c r="B79" s="9">
        <v>74</v>
      </c>
      <c r="C79" s="10" t="s">
        <v>319</v>
      </c>
      <c r="D79" s="10" t="s">
        <v>57</v>
      </c>
      <c r="E79" s="13"/>
      <c r="F79" s="9">
        <v>44</v>
      </c>
      <c r="G79" s="9">
        <v>40</v>
      </c>
      <c r="H79" s="11">
        <f t="shared" si="4"/>
        <v>84</v>
      </c>
      <c r="I79" s="12">
        <f t="shared" si="5"/>
        <v>71.96009722237167</v>
      </c>
      <c r="J79" s="20" t="s">
        <v>12</v>
      </c>
    </row>
    <row r="80" spans="2:10" ht="15">
      <c r="B80" s="9">
        <v>75</v>
      </c>
      <c r="C80" s="10" t="s">
        <v>275</v>
      </c>
      <c r="D80" s="10" t="s">
        <v>276</v>
      </c>
      <c r="E80" s="10"/>
      <c r="F80" s="9">
        <v>45</v>
      </c>
      <c r="G80" s="9">
        <v>38</v>
      </c>
      <c r="H80" s="11">
        <f t="shared" si="4"/>
        <v>83</v>
      </c>
      <c r="I80" s="12">
        <f t="shared" si="5"/>
        <v>71.31635169822329</v>
      </c>
      <c r="J80" s="9" t="s">
        <v>12</v>
      </c>
    </row>
    <row r="81" spans="2:10" ht="15">
      <c r="B81" s="9">
        <v>76</v>
      </c>
      <c r="C81" s="10" t="s">
        <v>371</v>
      </c>
      <c r="D81" s="10"/>
      <c r="E81" s="13"/>
      <c r="F81" s="9">
        <v>38</v>
      </c>
      <c r="G81" s="9">
        <v>46</v>
      </c>
      <c r="H81" s="11">
        <f t="shared" si="4"/>
        <v>84</v>
      </c>
      <c r="I81" s="12">
        <f t="shared" si="5"/>
        <v>71.12171566640724</v>
      </c>
      <c r="J81" s="20" t="s">
        <v>12</v>
      </c>
    </row>
    <row r="82" spans="2:10" ht="15">
      <c r="B82" s="9">
        <v>77</v>
      </c>
      <c r="C82" s="10" t="s">
        <v>341</v>
      </c>
      <c r="D82" s="10" t="s">
        <v>74</v>
      </c>
      <c r="E82" s="13"/>
      <c r="F82" s="9">
        <v>48</v>
      </c>
      <c r="G82" s="9">
        <v>34</v>
      </c>
      <c r="H82" s="11">
        <f t="shared" si="4"/>
        <v>82</v>
      </c>
      <c r="I82" s="12">
        <f t="shared" si="5"/>
        <v>70.95206669272972</v>
      </c>
      <c r="J82" s="20" t="s">
        <v>12</v>
      </c>
    </row>
    <row r="83" spans="2:10" ht="15">
      <c r="B83" s="9">
        <v>78</v>
      </c>
      <c r="C83" s="10" t="s">
        <v>268</v>
      </c>
      <c r="D83" s="10" t="s">
        <v>122</v>
      </c>
      <c r="E83" s="10"/>
      <c r="F83" s="9">
        <v>47</v>
      </c>
      <c r="G83" s="9">
        <v>32</v>
      </c>
      <c r="H83" s="11">
        <f t="shared" si="4"/>
        <v>79</v>
      </c>
      <c r="I83" s="12">
        <f t="shared" si="5"/>
        <v>68.46190908297497</v>
      </c>
      <c r="J83" s="9" t="s">
        <v>12</v>
      </c>
    </row>
    <row r="84" spans="2:10" ht="15">
      <c r="B84" s="9">
        <v>79</v>
      </c>
      <c r="C84" s="10" t="s">
        <v>303</v>
      </c>
      <c r="D84" s="10" t="s">
        <v>304</v>
      </c>
      <c r="E84" s="13"/>
      <c r="F84" s="9">
        <v>47</v>
      </c>
      <c r="G84" s="9">
        <v>32</v>
      </c>
      <c r="H84" s="11">
        <f t="shared" si="4"/>
        <v>79</v>
      </c>
      <c r="I84" s="12">
        <f t="shared" si="5"/>
        <v>68.46190908297497</v>
      </c>
      <c r="J84" s="20" t="s">
        <v>12</v>
      </c>
    </row>
    <row r="85" spans="2:10" ht="15">
      <c r="B85" s="9">
        <v>80</v>
      </c>
      <c r="C85" s="10" t="s">
        <v>288</v>
      </c>
      <c r="D85" s="10" t="s">
        <v>74</v>
      </c>
      <c r="E85" s="13"/>
      <c r="F85" s="9">
        <v>47</v>
      </c>
      <c r="G85" s="9">
        <v>28</v>
      </c>
      <c r="H85" s="11">
        <f t="shared" si="4"/>
        <v>75</v>
      </c>
      <c r="I85" s="12">
        <f t="shared" si="5"/>
        <v>65.32800594907184</v>
      </c>
      <c r="J85" s="20" t="s">
        <v>12</v>
      </c>
    </row>
    <row r="86" spans="2:10" ht="15">
      <c r="B86" s="9">
        <v>81</v>
      </c>
      <c r="C86" s="10" t="s">
        <v>340</v>
      </c>
      <c r="D86" s="10" t="s">
        <v>23</v>
      </c>
      <c r="E86" s="13"/>
      <c r="F86" s="9">
        <v>31</v>
      </c>
      <c r="G86" s="9">
        <v>36</v>
      </c>
      <c r="H86" s="11">
        <f t="shared" si="4"/>
        <v>67</v>
      </c>
      <c r="I86" s="12">
        <f t="shared" si="5"/>
        <v>56.82451553202708</v>
      </c>
      <c r="J86" s="20" t="s">
        <v>12</v>
      </c>
    </row>
    <row r="87" spans="2:10" ht="15">
      <c r="B87" s="9">
        <v>82</v>
      </c>
      <c r="C87" s="10" t="s">
        <v>377</v>
      </c>
      <c r="D87" s="10"/>
      <c r="E87" s="13"/>
      <c r="F87" s="9">
        <v>20</v>
      </c>
      <c r="G87" s="9">
        <v>46</v>
      </c>
      <c r="H87" s="11">
        <f t="shared" si="4"/>
        <v>66</v>
      </c>
      <c r="I87" s="12">
        <f t="shared" si="5"/>
        <v>54.50400689594983</v>
      </c>
      <c r="J87" s="20" t="s">
        <v>12</v>
      </c>
    </row>
    <row r="88" spans="2:10" ht="15">
      <c r="B88" s="9">
        <v>83</v>
      </c>
      <c r="C88" s="10" t="s">
        <v>273</v>
      </c>
      <c r="D88" s="10" t="s">
        <v>274</v>
      </c>
      <c r="E88" s="10"/>
      <c r="F88" s="9">
        <v>41</v>
      </c>
      <c r="G88" s="9">
        <v>20</v>
      </c>
      <c r="H88" s="11">
        <f t="shared" si="4"/>
        <v>61</v>
      </c>
      <c r="I88" s="12">
        <f t="shared" si="5"/>
        <v>53.520963424446435</v>
      </c>
      <c r="J88" s="9" t="s">
        <v>12</v>
      </c>
    </row>
    <row r="89" spans="2:10" ht="15">
      <c r="B89" s="9">
        <v>84</v>
      </c>
      <c r="C89" s="10" t="s">
        <v>342</v>
      </c>
      <c r="D89" s="10" t="s">
        <v>343</v>
      </c>
      <c r="E89" s="13"/>
      <c r="F89" s="9">
        <v>46</v>
      </c>
      <c r="G89" s="9">
        <v>14</v>
      </c>
      <c r="H89" s="11">
        <f t="shared" si="4"/>
        <v>60</v>
      </c>
      <c r="I89" s="12">
        <f t="shared" si="5"/>
        <v>53.43613893760768</v>
      </c>
      <c r="J89" s="20" t="s">
        <v>12</v>
      </c>
    </row>
    <row r="90" spans="2:10" ht="15">
      <c r="B90" s="9">
        <v>85</v>
      </c>
      <c r="C90" s="10" t="s">
        <v>310</v>
      </c>
      <c r="D90" s="10" t="s">
        <v>57</v>
      </c>
      <c r="E90" s="13"/>
      <c r="F90" s="9">
        <v>36</v>
      </c>
      <c r="G90" s="9">
        <v>22</v>
      </c>
      <c r="H90" s="11">
        <f t="shared" si="4"/>
        <v>58</v>
      </c>
      <c r="I90" s="12">
        <f t="shared" si="5"/>
        <v>50.471884777382044</v>
      </c>
      <c r="J90" s="20" t="s">
        <v>12</v>
      </c>
    </row>
    <row r="91" spans="2:10" ht="15">
      <c r="B91" s="9">
        <v>86</v>
      </c>
      <c r="C91" s="10" t="s">
        <v>261</v>
      </c>
      <c r="D91" s="10" t="s">
        <v>57</v>
      </c>
      <c r="E91" s="10"/>
      <c r="F91" s="9">
        <v>46</v>
      </c>
      <c r="G91" s="9">
        <v>6</v>
      </c>
      <c r="H91" s="11">
        <f t="shared" si="4"/>
        <v>52</v>
      </c>
      <c r="I91" s="12">
        <f t="shared" si="5"/>
        <v>47.16833266980141</v>
      </c>
      <c r="J91" s="9" t="s">
        <v>12</v>
      </c>
    </row>
    <row r="92" spans="2:10" ht="15">
      <c r="B92" s="9">
        <v>87</v>
      </c>
      <c r="C92" s="10" t="s">
        <v>329</v>
      </c>
      <c r="D92" s="10" t="s">
        <v>170</v>
      </c>
      <c r="E92" s="13"/>
      <c r="F92" s="9">
        <v>44</v>
      </c>
      <c r="G92" s="9">
        <v>0</v>
      </c>
      <c r="H92" s="11">
        <f t="shared" si="4"/>
        <v>44</v>
      </c>
      <c r="I92" s="12">
        <f t="shared" si="5"/>
        <v>40.62106588334033</v>
      </c>
      <c r="J92" s="20" t="s">
        <v>12</v>
      </c>
    </row>
    <row r="93" spans="2:10" ht="15">
      <c r="B93" s="9">
        <v>88</v>
      </c>
      <c r="C93" s="10" t="s">
        <v>339</v>
      </c>
      <c r="D93" s="10" t="s">
        <v>74</v>
      </c>
      <c r="E93" s="13"/>
      <c r="F93" s="9">
        <v>29</v>
      </c>
      <c r="G93" s="9">
        <v>0</v>
      </c>
      <c r="H93" s="11">
        <f t="shared" si="4"/>
        <v>29</v>
      </c>
      <c r="I93" s="12">
        <f t="shared" si="5"/>
        <v>26.77297524129249</v>
      </c>
      <c r="J93" s="20" t="s">
        <v>12</v>
      </c>
    </row>
    <row r="94" spans="2:10" ht="15">
      <c r="B94" s="14"/>
      <c r="C94" s="15"/>
      <c r="D94" s="15"/>
      <c r="E94" s="15"/>
      <c r="F94" s="16">
        <f>AVERAGE(F6:F93)</f>
        <v>54.15909090909091</v>
      </c>
      <c r="G94" s="16">
        <f>AVERAGE(G6:G93)</f>
        <v>63.81818181818182</v>
      </c>
      <c r="H94" s="14"/>
      <c r="I94" s="14"/>
      <c r="J94" s="14"/>
    </row>
  </sheetData>
  <sheetProtection/>
  <mergeCells count="1">
    <mergeCell ref="B3:J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2017-07-08T15:02:42Z</cp:lastPrinted>
  <dcterms:created xsi:type="dcterms:W3CDTF">2017-07-08T14:18:37Z</dcterms:created>
  <dcterms:modified xsi:type="dcterms:W3CDTF">2017-07-13T09:38:59Z</dcterms:modified>
  <cp:category/>
  <cp:version/>
  <cp:contentType/>
  <cp:contentStatus/>
</cp:coreProperties>
</file>